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Показатели" sheetId="2" r:id="rId2"/>
    <sheet name="Расходы" sheetId="3" r:id="rId3"/>
    <sheet name="Закупки" sheetId="4" r:id="rId4"/>
    <sheet name="Справочно" sheetId="5" r:id="rId5"/>
    <sheet name="Протокол изменений" sheetId="6" r:id="rId6"/>
    <sheet name="Обоснования - 1.1" sheetId="7" r:id="rId7"/>
    <sheet name="Обоснования - 1.2-5" sheetId="8" r:id="rId8"/>
    <sheet name="Обоснования - 6.1-6.8" sheetId="9" r:id="rId9"/>
    <sheet name="Лист согласования" sheetId="10" r:id="rId10"/>
  </sheets>
  <calcPr calcId="124519"/>
</workbook>
</file>

<file path=xl/calcChain.xml><?xml version="1.0" encoding="utf-8"?>
<calcChain xmlns="http://schemas.openxmlformats.org/spreadsheetml/2006/main">
  <c r="F192" i="8"/>
  <c r="F182"/>
  <c r="F172"/>
  <c r="F162"/>
  <c r="K55" i="7"/>
  <c r="J55"/>
  <c r="I55"/>
  <c r="H55"/>
  <c r="G55"/>
  <c r="F55"/>
  <c r="E55"/>
  <c r="D55"/>
  <c r="C55"/>
  <c r="L54"/>
  <c r="L53"/>
  <c r="L52"/>
  <c r="L55" s="1"/>
  <c r="M46"/>
  <c r="L46"/>
  <c r="K46"/>
  <c r="J46"/>
  <c r="H46"/>
  <c r="G46"/>
  <c r="F46"/>
  <c r="E46"/>
  <c r="O45"/>
  <c r="N45"/>
  <c r="I45"/>
  <c r="D45"/>
  <c r="O44"/>
  <c r="N44"/>
  <c r="I44"/>
  <c r="D44"/>
  <c r="O43"/>
  <c r="O46" s="1"/>
  <c r="N43"/>
  <c r="N46" s="1"/>
  <c r="I43"/>
  <c r="I46" s="1"/>
  <c r="D43"/>
  <c r="D46" s="1"/>
  <c r="L32"/>
  <c r="K32"/>
  <c r="J32"/>
  <c r="I32"/>
  <c r="H32"/>
  <c r="G32"/>
  <c r="F32"/>
  <c r="E32"/>
  <c r="D32"/>
  <c r="C32"/>
  <c r="L31"/>
  <c r="L30"/>
  <c r="L29"/>
  <c r="L28"/>
  <c r="L27"/>
  <c r="L26"/>
  <c r="L25"/>
  <c r="L24"/>
  <c r="M18"/>
  <c r="L18"/>
  <c r="K18"/>
  <c r="J18"/>
  <c r="H18"/>
  <c r="G18"/>
  <c r="F18"/>
  <c r="E18"/>
  <c r="I17"/>
  <c r="D17"/>
  <c r="N17" s="1"/>
  <c r="O17" s="1"/>
  <c r="I16"/>
  <c r="D16"/>
  <c r="N16" s="1"/>
  <c r="O16" s="1"/>
  <c r="I15"/>
  <c r="D15"/>
  <c r="N15" s="1"/>
  <c r="O15" s="1"/>
  <c r="I14"/>
  <c r="D14"/>
  <c r="N14" s="1"/>
  <c r="O14" s="1"/>
  <c r="I13"/>
  <c r="D13"/>
  <c r="N13" s="1"/>
  <c r="O13" s="1"/>
  <c r="I12"/>
  <c r="D12"/>
  <c r="N12" s="1"/>
  <c r="O12" s="1"/>
  <c r="I11"/>
  <c r="D11"/>
  <c r="N11" s="1"/>
  <c r="O11" s="1"/>
  <c r="I10"/>
  <c r="I18" s="1"/>
  <c r="D10"/>
  <c r="D18" s="1"/>
  <c r="H24" i="6"/>
  <c r="G24"/>
  <c r="F24"/>
  <c r="H12"/>
  <c r="G12"/>
  <c r="F12"/>
  <c r="N8" i="5"/>
  <c r="M8"/>
  <c r="L8"/>
  <c r="K8"/>
  <c r="J8"/>
  <c r="I8"/>
  <c r="H8"/>
  <c r="G8"/>
  <c r="F8"/>
  <c r="E8"/>
  <c r="D8"/>
  <c r="C8"/>
  <c r="N10" i="7" l="1"/>
  <c r="O10" l="1"/>
  <c r="O18" s="1"/>
  <c r="N18"/>
</calcChain>
</file>

<file path=xl/sharedStrings.xml><?xml version="1.0" encoding="utf-8"?>
<sst xmlns="http://schemas.openxmlformats.org/spreadsheetml/2006/main" count="2138" uniqueCount="793">
  <si>
    <t>Подписано. Заверено ЭП.</t>
  </si>
  <si>
    <t>УТВЕРЖДАЮ</t>
  </si>
  <si>
    <t>ФИО: Матвеев Дмитрий Александрович</t>
  </si>
  <si>
    <t>Министр здравоохранения Московской области</t>
  </si>
  <si>
    <t>Должность: Министр</t>
  </si>
  <si>
    <t>(наименование должности лица, утверждающего документ)</t>
  </si>
  <si>
    <t>Действует c 02.10.2018 14:20:05 по: 02.01.2020 14:30:05</t>
  </si>
  <si>
    <t>Д.А. Матвеев</t>
  </si>
  <si>
    <t>Серийный номер: 0DE05D7572B30D57A4697C0A2EDDFD394B58BA7F</t>
  </si>
  <si>
    <t>(подпись)</t>
  </si>
  <si>
    <t>(расшифровка подписи)</t>
  </si>
  <si>
    <t>Издатель: ГУП МО ""МОБТИ""</t>
  </si>
  <si>
    <t>"_____" _____________2018 г.</t>
  </si>
  <si>
    <t>Время подписания: 22.12.2018 13:30:37</t>
  </si>
  <si>
    <t>(дата утверждения)</t>
  </si>
  <si>
    <t>План</t>
  </si>
  <si>
    <t>финансово-хозяйственной деятельности на 2018 год и плановый период 2019-2020 годов</t>
  </si>
  <si>
    <t>КОДЫ</t>
  </si>
  <si>
    <t>на</t>
  </si>
  <si>
    <t>21.12.18</t>
  </si>
  <si>
    <t>Форма по ОКУД</t>
  </si>
  <si>
    <t>501016</t>
  </si>
  <si>
    <t>(дата составления)</t>
  </si>
  <si>
    <t>Наименование учреждения:</t>
  </si>
  <si>
    <t>государственное бюджетное профессиональное образовательное учреждение Московской области "Московский областной медицинский колледж №1"</t>
  </si>
  <si>
    <t>по ОКПО</t>
  </si>
  <si>
    <t>01964958</t>
  </si>
  <si>
    <t>Сокращенное наименование учреждения:</t>
  </si>
  <si>
    <t>ГБПОУ МО "Московский областной медицинский колледж № 1"</t>
  </si>
  <si>
    <t>ИНН</t>
  </si>
  <si>
    <t>7702061303</t>
  </si>
  <si>
    <t>Юридический адрес:</t>
  </si>
  <si>
    <t>129110, г.Москва, ул.Щепкина, д.61/2</t>
  </si>
  <si>
    <t>КПП</t>
  </si>
  <si>
    <t>770201001</t>
  </si>
  <si>
    <t>Орган, осуществляющий функции и полномочия учредителя:</t>
  </si>
  <si>
    <t>Министерство здравоохранения Московской области</t>
  </si>
  <si>
    <t>по ОКТМО</t>
  </si>
  <si>
    <t>45379000000</t>
  </si>
  <si>
    <t>Единица измерения:</t>
  </si>
  <si>
    <t>руб.</t>
  </si>
  <si>
    <t>Код ГРБС</t>
  </si>
  <si>
    <t>825</t>
  </si>
  <si>
    <t>Раздел 1. Сведения о деятельности государственного учреждения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</si>
  <si>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</si>
  <si>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- удовлетворение потребностей личности в получении среднего профессионального образования по конкретной специальности в соответствии с федеральными государственными образовательными стандартами;</t>
  </si>
  <si>
    <t>- обеспечение качественной подготовки специалистов для удовлетворения потребностей учреждений здравоохранения Московской области в специалистах со средним профессиональным образованием и повышение их квалификации.</t>
  </si>
  <si>
    <t>1.2. Виды деятельности учреждения, относящиеся к его основным видам деятельности в соответствии с уставом учреждения:</t>
  </si>
  <si>
    <t>- реализация основных профессиональных программ среднего профессионального образования базовой подготовки;</t>
  </si>
  <si>
    <t>- реализация дополнительных профессиональных образовательных программ.</t>
  </si>
  <si>
    <t>1.3. Перечень услуг (работ), выполняемых государственным бюджетным учреждением на платной основе:</t>
  </si>
  <si>
    <t>Перечень платных услуг</t>
  </si>
  <si>
    <t>- реализация дополнительных профессиональных образовательных программ;</t>
  </si>
  <si>
    <t>- проведение сертификационного экзамена и выдача сертификата специалиста.</t>
  </si>
  <si>
    <t>Раздел 2. Показатели финансового состояния учреждения</t>
  </si>
  <si>
    <t>№п/п</t>
  </si>
  <si>
    <t>Наименование показателя</t>
  </si>
  <si>
    <t>Сумма</t>
  </si>
  <si>
    <t>1.</t>
  </si>
  <si>
    <t>Нефинансовые активы, всего:</t>
  </si>
  <si>
    <t>1.1.</t>
  </si>
  <si>
    <t>их них: 
недвижимое имущество, всего:</t>
  </si>
  <si>
    <t>1.1.1.</t>
  </si>
  <si>
    <t>в том числе:
остаточная стоимость</t>
  </si>
  <si>
    <t>1.2.</t>
  </si>
  <si>
    <t>Особо ценного движимого имущества государственного учреждения, всего:</t>
  </si>
  <si>
    <t>1.2.1.</t>
  </si>
  <si>
    <t>в том числе: остаточная стоимость</t>
  </si>
  <si>
    <t>2.</t>
  </si>
  <si>
    <t>Финансовые активы, всего:</t>
  </si>
  <si>
    <t>2.1.</t>
  </si>
  <si>
    <t>из них:
денежные средства учреждения, всего</t>
  </si>
  <si>
    <t>2.2.</t>
  </si>
  <si>
    <t>из них:
денежные средства учреждения на счетах, всего</t>
  </si>
  <si>
    <t>2.3.</t>
  </si>
  <si>
    <t>денежные средства учреждения, размещенные на депозиты в кредитной организации</t>
  </si>
  <si>
    <t>2.4.</t>
  </si>
  <si>
    <t>иные финансовые инструменты</t>
  </si>
  <si>
    <t>2.5.</t>
  </si>
  <si>
    <t>дебиторская задолженность по доходам</t>
  </si>
  <si>
    <t>2.6.</t>
  </si>
  <si>
    <t>дебиторская задолженность по расходам</t>
  </si>
  <si>
    <t>3.</t>
  </si>
  <si>
    <t>Обязательства, всего</t>
  </si>
  <si>
    <t>3.1.</t>
  </si>
  <si>
    <t>из них:
долговые обязательства</t>
  </si>
  <si>
    <t>3.2.(*)</t>
  </si>
  <si>
    <t>кредиторская задолженность на 01.01.2018:</t>
  </si>
  <si>
    <t>3.2.1.(*)</t>
  </si>
  <si>
    <t>в том числе 
просроченная кредиторская задолженность на 01.01.2018:</t>
  </si>
  <si>
    <t>3.3.(**)</t>
  </si>
  <si>
    <t>кредиторская задолженность на дату составления Плана:</t>
  </si>
  <si>
    <t>3.3.1.(**)</t>
  </si>
  <si>
    <t>в том числе 
просроченная кредиторская задолженность на дату составления Плана:</t>
  </si>
  <si>
    <t>3.4.1.</t>
  </si>
  <si>
    <t>справочно: просроченная кредиторская задолженность (субсидия на финансовое обеспечение выполнения государственного задания):</t>
  </si>
  <si>
    <t>3.4.2.</t>
  </si>
  <si>
    <t>справочно: просроченная кредиторская задолженность (субсидии, предоставляемые в соответствии с абз. 2 п. 1 статьи 78.1 БК РФ):</t>
  </si>
  <si>
    <t>3.4.3.</t>
  </si>
  <si>
    <t>справочно: просроченная кредиторская задолженность (средства обязательного медицинского страхования):</t>
  </si>
  <si>
    <t>3.4.4.</t>
  </si>
  <si>
    <t>справочно: просроченная кредиторская задолженность (приносящая доход деятельность):</t>
  </si>
  <si>
    <t>* информация указывается по состоянию на начало текущего финансового года</t>
  </si>
  <si>
    <t>** информация указывается по состоянию на дату текущего плана финансово-хозяйственной деятельности</t>
  </si>
  <si>
    <t>Показатели по поступлениям и выплатам учреждения на 2018 год и плановый период 2019 - 2020 годов (Таблица 2)</t>
  </si>
  <si>
    <t>Код строки</t>
  </si>
  <si>
    <t>Код по бюджетной классификации Российской Федерации</t>
  </si>
  <si>
    <t>Объем финансового обеспечения, рублей (с точностью до двух знаков после запятой - 0,00)</t>
  </si>
  <si>
    <t>2018 финансовый год</t>
  </si>
  <si>
    <t>плановый период</t>
  </si>
  <si>
    <t>Всего</t>
  </si>
  <si>
    <t>в том числе:</t>
  </si>
  <si>
    <t>2019 года</t>
  </si>
  <si>
    <t>2020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</si>
  <si>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</si>
  <si>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</si>
  <si>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</si>
  <si>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</si>
  <si>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</si>
  <si>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</si>
  <si>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Остаток средств на начало года</t>
  </si>
  <si>
    <t>500</t>
  </si>
  <si>
    <t>X</t>
  </si>
  <si>
    <t>Поступления всего, в том числе</t>
  </si>
  <si>
    <t>100</t>
  </si>
  <si>
    <t>Х</t>
  </si>
  <si>
    <t>Доходы от собственности</t>
  </si>
  <si>
    <t>110</t>
  </si>
  <si>
    <t>120</t>
  </si>
  <si>
    <t>Доходы от оказания услуг (выполнения работ)</t>
  </si>
  <si>
    <t>130</t>
  </si>
  <si>
    <t>в том числе:субсидии на выполнение государственного задания</t>
  </si>
  <si>
    <t>120.1</t>
  </si>
  <si>
    <t>0704.03 7 0200590.611</t>
  </si>
  <si>
    <t>120.1.1</t>
  </si>
  <si>
    <t>0705.03 7 0200590.611</t>
  </si>
  <si>
    <t>120.1.2</t>
  </si>
  <si>
    <t>доходы от оказания платных услуг в рамках уставной деятельности</t>
  </si>
  <si>
    <t>120.2</t>
  </si>
  <si>
    <t>доходы от оказания медицинских услуг, предоставляемых женщинам в период беременности, женщина и новорожденным в период родов и в послеродовой период</t>
  </si>
  <si>
    <t>120.3</t>
  </si>
  <si>
    <t>доходы от оказания медицинских услуг гражданам и юридическим лицам в рамках ДМС</t>
  </si>
  <si>
    <t>120.4</t>
  </si>
  <si>
    <t>доходы от оказания медицинских услуг в рамках ОМС</t>
  </si>
  <si>
    <t>120.7</t>
  </si>
  <si>
    <t>в том числе:
ОМС: планируемые поступления в соответствии с утвержденным протоколом ОМС</t>
  </si>
  <si>
    <t>120.7.1</t>
  </si>
  <si>
    <t>ОМС: межтерриториальная помощь</t>
  </si>
  <si>
    <t>120.7.2</t>
  </si>
  <si>
    <t>ОМС: нормированный страховой запас</t>
  </si>
  <si>
    <t>120.7.3</t>
  </si>
  <si>
    <t>ОМС: доходы прошлых лет</t>
  </si>
  <si>
    <t>ОМС: базовая программа ОМС города Москвы</t>
  </si>
  <si>
    <t>120.7.4</t>
  </si>
  <si>
    <t>доходы от штрафов, пеней, иных сумм принудительного изъятия</t>
  </si>
  <si>
    <t>140</t>
  </si>
  <si>
    <t>безвозмедные поступления от наднациональных организаций, правительств иностранных государств, международных финансовых организаций</t>
  </si>
  <si>
    <t>150</t>
  </si>
  <si>
    <t>иные субсидии, предоставленные из бюджета</t>
  </si>
  <si>
    <t>180</t>
  </si>
  <si>
    <t>субсидия на иные цели</t>
  </si>
  <si>
    <t>150.1</t>
  </si>
  <si>
    <t>825.03.7215</t>
  </si>
  <si>
    <t>150.1.1</t>
  </si>
  <si>
    <t>825.04.3231</t>
  </si>
  <si>
    <t>150.1.2</t>
  </si>
  <si>
    <t>825.10.0055</t>
  </si>
  <si>
    <t>150.1.3</t>
  </si>
  <si>
    <t>на осуществление капитальных вложений в объекты капитального строительства государтсвенной собственности и приобретение объкетов недвижимого имущества в государственную собственность</t>
  </si>
  <si>
    <t>150.2</t>
  </si>
  <si>
    <t>416</t>
  </si>
  <si>
    <t>прочие доходы</t>
  </si>
  <si>
    <t>160</t>
  </si>
  <si>
    <t>прочие доходы (пожертвования, гранты и др.)</t>
  </si>
  <si>
    <t>160.1</t>
  </si>
  <si>
    <t>доходы от оказания медицинских услуг по не идентифицированным/не застрахованным категориям</t>
  </si>
  <si>
    <t>160.2</t>
  </si>
  <si>
    <t>доходы от операций с активами</t>
  </si>
  <si>
    <t>Выплаты по расходам, всего:</t>
  </si>
  <si>
    <t>200</t>
  </si>
  <si>
    <t>в том числе 
выплаты персоналу, всего</t>
  </si>
  <si>
    <t>210</t>
  </si>
  <si>
    <t>из них:
оплата труда и начисления 
на выплаты по оплате труда</t>
  </si>
  <si>
    <t>211</t>
  </si>
  <si>
    <t>в том числе:
фонд оплаты труда персонала (211)</t>
  </si>
  <si>
    <t>211.1</t>
  </si>
  <si>
    <t>111 (211)</t>
  </si>
  <si>
    <t>страховые взносы на обязательное социальное страхование персонала (213)</t>
  </si>
  <si>
    <t>211.2</t>
  </si>
  <si>
    <t>119 (213)</t>
  </si>
  <si>
    <t>прочие выплаты персоналу учреждения (212)</t>
  </si>
  <si>
    <t>212.1</t>
  </si>
  <si>
    <t>112 (212)</t>
  </si>
  <si>
    <t>прочие выплаты персоналу учреждения (221)</t>
  </si>
  <si>
    <t>212.2</t>
  </si>
  <si>
    <t>112 (221)</t>
  </si>
  <si>
    <t>прочие выплаты персоналу учреждения (222)</t>
  </si>
  <si>
    <t>212.3</t>
  </si>
  <si>
    <t>112 (222)</t>
  </si>
  <si>
    <t>прочие выплаты персоналу учреждения (225)</t>
  </si>
  <si>
    <t>212.4</t>
  </si>
  <si>
    <t>112 (225)</t>
  </si>
  <si>
    <t>прочие выплаты персоналу учреждения (226)</t>
  </si>
  <si>
    <t>212.5</t>
  </si>
  <si>
    <t>112 (226)</t>
  </si>
  <si>
    <t>прочие выплаты персоналу учреждения (262)</t>
  </si>
  <si>
    <t>212.6</t>
  </si>
  <si>
    <t>112 (262)</t>
  </si>
  <si>
    <t>прочие выплаты персоналу учреждения (296)</t>
  </si>
  <si>
    <t>212.7</t>
  </si>
  <si>
    <t>112 (296)</t>
  </si>
  <si>
    <t>прочие выплаты персоналу учреждения (340)</t>
  </si>
  <si>
    <t>212.8</t>
  </si>
  <si>
    <t>112 (340)</t>
  </si>
  <si>
    <t>социальные и иные выплаты населению, всего</t>
  </si>
  <si>
    <t>220</t>
  </si>
  <si>
    <t>300</t>
  </si>
  <si>
    <t>из них</t>
  </si>
  <si>
    <t>иные выплаты населению (262)</t>
  </si>
  <si>
    <t>220.1</t>
  </si>
  <si>
    <t>360 (262)</t>
  </si>
  <si>
    <t>иные выплаты населению (296)</t>
  </si>
  <si>
    <t>220.2</t>
  </si>
  <si>
    <t>360 (296)</t>
  </si>
  <si>
    <t>стипендии (263)</t>
  </si>
  <si>
    <t>220.3</t>
  </si>
  <si>
    <t>340 (263)</t>
  </si>
  <si>
    <t>стипендии (296)</t>
  </si>
  <si>
    <t>220.4</t>
  </si>
  <si>
    <t>340 (296)</t>
  </si>
  <si>
    <t>социальные выплаты гражданам (262)</t>
  </si>
  <si>
    <t>220.5</t>
  </si>
  <si>
    <t>321 (262)</t>
  </si>
  <si>
    <t>социальные выплаты гражданам (263)</t>
  </si>
  <si>
    <t>220.6</t>
  </si>
  <si>
    <t>321 (263)</t>
  </si>
  <si>
    <t>премии, гранты отдельным гражданам (296)</t>
  </si>
  <si>
    <t>220.7</t>
  </si>
  <si>
    <t>350 (296)</t>
  </si>
  <si>
    <t>220.8</t>
  </si>
  <si>
    <t>323 (262)</t>
  </si>
  <si>
    <t>прочие работы, услуги (226)</t>
  </si>
  <si>
    <t>220.9</t>
  </si>
  <si>
    <t>323 (226)</t>
  </si>
  <si>
    <t>увеличение стоимости материальных запасов (340)</t>
  </si>
  <si>
    <t>220.10</t>
  </si>
  <si>
    <t>323 (340)</t>
  </si>
  <si>
    <t>арендная плата за пользование имуществом (224)</t>
  </si>
  <si>
    <t>220.11</t>
  </si>
  <si>
    <t>323 (224)</t>
  </si>
  <si>
    <t>220.12</t>
  </si>
  <si>
    <t>119 (226)</t>
  </si>
  <si>
    <t>Иные выплаты (296)</t>
  </si>
  <si>
    <t>220.13</t>
  </si>
  <si>
    <t>113 (296)</t>
  </si>
  <si>
    <t>уплата налогов, сборов и иных платежей</t>
  </si>
  <si>
    <t>230</t>
  </si>
  <si>
    <t>850</t>
  </si>
  <si>
    <t>из них:
уплата налога на имущество и земельного налога (291)</t>
  </si>
  <si>
    <t>230.1</t>
  </si>
  <si>
    <t>851 (291)</t>
  </si>
  <si>
    <t>уплата прочих налогов, сборов (291)</t>
  </si>
  <si>
    <t>230.2</t>
  </si>
  <si>
    <t>852 (291)</t>
  </si>
  <si>
    <t>уплата иных платежей (291)</t>
  </si>
  <si>
    <t>230.3</t>
  </si>
  <si>
    <t>853 (291)</t>
  </si>
  <si>
    <t>уплата иных платежей (292)</t>
  </si>
  <si>
    <t>230.5</t>
  </si>
  <si>
    <t>853 (292)</t>
  </si>
  <si>
    <t>исполнение судебных актов РФ и мировых соглашений (293)</t>
  </si>
  <si>
    <t>230.6</t>
  </si>
  <si>
    <t>831 (293)</t>
  </si>
  <si>
    <t>Штрафы за нарушение законодательства о закупках и нарушение условий контрактов (293)</t>
  </si>
  <si>
    <t>230.11</t>
  </si>
  <si>
    <t>853 (293)</t>
  </si>
  <si>
    <t>другие экономические санкции (295)</t>
  </si>
  <si>
    <t>230.7</t>
  </si>
  <si>
    <t>853 (295)</t>
  </si>
  <si>
    <t>230.8</t>
  </si>
  <si>
    <t>831 (295)</t>
  </si>
  <si>
    <t>возмещение убытков и вреда (296)</t>
  </si>
  <si>
    <t>230.10</t>
  </si>
  <si>
    <t>831 (296)</t>
  </si>
  <si>
    <t>иные расходы (296)</t>
  </si>
  <si>
    <t>230.9</t>
  </si>
  <si>
    <t>Иные расходы(296)</t>
  </si>
  <si>
    <t>230.12</t>
  </si>
  <si>
    <t>851 (296)</t>
  </si>
  <si>
    <t>Иные расходы (296)</t>
  </si>
  <si>
    <t>230.13</t>
  </si>
  <si>
    <t>853 (296)</t>
  </si>
  <si>
    <t>Другие экономические санкции (295)</t>
  </si>
  <si>
    <t>230.14</t>
  </si>
  <si>
    <t>852 (295)</t>
  </si>
  <si>
    <t>гос. пошлины по судебным решениям (291)</t>
  </si>
  <si>
    <t>230.15</t>
  </si>
  <si>
    <t>831 (291)</t>
  </si>
  <si>
    <t>230.16</t>
  </si>
  <si>
    <t>852 (292)</t>
  </si>
  <si>
    <t>уплата прочих платежей (296)</t>
  </si>
  <si>
    <t>230.17</t>
  </si>
  <si>
    <t>852 (296)</t>
  </si>
  <si>
    <t>безвозмедные перечисления</t>
  </si>
  <si>
    <t>240</t>
  </si>
  <si>
    <t>прочие расходы (кроме расходов на закупку товаров, работ, услуг)</t>
  </si>
  <si>
    <t>250</t>
  </si>
  <si>
    <t>расходы на закупку товаров, работ, услуг</t>
  </si>
  <si>
    <t>260</t>
  </si>
  <si>
    <t>из них: 
услуги связи (221)</t>
  </si>
  <si>
    <t>260.1</t>
  </si>
  <si>
    <t>244 (221)</t>
  </si>
  <si>
    <t>транспортные услуги (222)</t>
  </si>
  <si>
    <t>260.2</t>
  </si>
  <si>
    <t>244 (222)</t>
  </si>
  <si>
    <t>коммунальные услуги (223)</t>
  </si>
  <si>
    <t>260.3</t>
  </si>
  <si>
    <t>244 (223)</t>
  </si>
  <si>
    <t>260.4</t>
  </si>
  <si>
    <t>244 (224)</t>
  </si>
  <si>
    <t>работы, услуги по содержанию имущества (225)</t>
  </si>
  <si>
    <t>260.5.1</t>
  </si>
  <si>
    <t>244 (225)</t>
  </si>
  <si>
    <t>260.5.2</t>
  </si>
  <si>
    <t>243 (225)</t>
  </si>
  <si>
    <t>прочие работы,услуги (226)</t>
  </si>
  <si>
    <t>260.6.1</t>
  </si>
  <si>
    <t>244 (226)</t>
  </si>
  <si>
    <t>260.6.2</t>
  </si>
  <si>
    <t>241 (226)</t>
  </si>
  <si>
    <t>260.6.4</t>
  </si>
  <si>
    <t>243 (226)</t>
  </si>
  <si>
    <t>260.7</t>
  </si>
  <si>
    <t>244 (295)</t>
  </si>
  <si>
    <t>прочие расходы (296)</t>
  </si>
  <si>
    <t>260.8</t>
  </si>
  <si>
    <t>244 (296)</t>
  </si>
  <si>
    <t>увеличение стоимости основных средств (310)</t>
  </si>
  <si>
    <t>260.9</t>
  </si>
  <si>
    <t>244 (310)</t>
  </si>
  <si>
    <t>увеличение стоимости нематериальных активов (320)</t>
  </si>
  <si>
    <t>260.10</t>
  </si>
  <si>
    <t>244 (320)</t>
  </si>
  <si>
    <t>260.11</t>
  </si>
  <si>
    <t>244 (340)</t>
  </si>
  <si>
    <t>поступление финансовых активов, всего</t>
  </si>
  <si>
    <t>из них:
увеличение остатков средств</t>
  </si>
  <si>
    <t>310</t>
  </si>
  <si>
    <t>510</t>
  </si>
  <si>
    <t>прочие поступления</t>
  </si>
  <si>
    <t>320</t>
  </si>
  <si>
    <t>выбытие финансовых активов, всего</t>
  </si>
  <si>
    <t>400</t>
  </si>
  <si>
    <t>600</t>
  </si>
  <si>
    <t>из них:
уменьшение остатков средств</t>
  </si>
  <si>
    <t>410</t>
  </si>
  <si>
    <t>610</t>
  </si>
  <si>
    <t>прочие выбытия</t>
  </si>
  <si>
    <t>420</t>
  </si>
  <si>
    <t>Остаток средств на конец года</t>
  </si>
  <si>
    <t>Показатели выплат по расходам на закупку товаров, работ, услуг учреждения Таблица 2.1</t>
  </si>
  <si>
    <t>на 21.12.18г.</t>
  </si>
  <si>
    <t>Год начала закупки</t>
  </si>
  <si>
    <t>Сумма выплат по расходам на закупку товаров, работ и услуг, руб. (с точностью до двух знаков после запятой)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</si>
  <si>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</si>
  <si>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</si>
  <si>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</si>
  <si>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на 2018 г.</t>
  </si>
  <si>
    <t>на 2019 г.</t>
  </si>
  <si>
    <t>на 2020 г.</t>
  </si>
  <si>
    <t>очередной финансовый год</t>
  </si>
  <si>
    <t>1-й год планового периода</t>
  </si>
  <si>
    <t>2-й год планового периода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</si>
  <si>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</si>
  <si>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</si>
  <si>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года:</t>
  </si>
  <si>
    <t>1001</t>
  </si>
  <si>
    <t>на оплату контрактов, по которым выполнение обязательств поставщиком (исполнителем, подрядчиком) будет исполнено в очередном финансовом году</t>
  </si>
  <si>
    <t>1001.1</t>
  </si>
  <si>
    <t>на оплату контрактов, по которым выполнение обязательств поставщиком (исполнителем, подрядчиком) было исполнено до начала очередного финансового года</t>
  </si>
  <si>
    <t>1001.2</t>
  </si>
  <si>
    <t>на закупку товаров работ, услуг по году начала закупки:</t>
  </si>
  <si>
    <t>2001</t>
  </si>
  <si>
    <t>за счет субсидии на финансовое обеспечение выполнения государственного задания</t>
  </si>
  <si>
    <t>2001.1</t>
  </si>
  <si>
    <t>за счет субсидий на иные цели</t>
  </si>
  <si>
    <t>2001.2</t>
  </si>
  <si>
    <t>за счет приносящей доход деятельности</t>
  </si>
  <si>
    <t>2001.3</t>
  </si>
  <si>
    <t>за счет средств обязательного медицинского страхования</t>
  </si>
  <si>
    <t>2001.4</t>
  </si>
  <si>
    <t>Расшифровка показателей выплат по расходам на погашение просроченной кредиторской задолженности учреждения в 2018 году и в плановом периоде 2019 и 2020 годов, руб. (Таблица 2.2)</t>
  </si>
  <si>
    <t>КВР (КОСГУ)</t>
  </si>
  <si>
    <t>За счет средств обязательного медицинского страхования</t>
  </si>
  <si>
    <t>За счет средств субсидии на финансовое обеспечение выполнения государственного задания из бюджета Московской области</t>
  </si>
  <si>
    <t>За счет средств субсидий, предоставляемых из бюджета Московской области в соответствии с абзацем вторым пункта 1 статьи 78.1 Бюджетного кодекса Российской Федерации</t>
  </si>
  <si>
    <t>За счет средств приносящей доход деятельности</t>
  </si>
  <si>
    <t>Очередной финансовый год</t>
  </si>
  <si>
    <t>Объем просроченной кредиторской задолженности, руб.</t>
  </si>
  <si>
    <t>справочно:
фонд оплаты труда персонала (211) (ПКЗ)</t>
  </si>
  <si>
    <t>111</t>
  </si>
  <si>
    <t>справочно:
страховые взносы на обязательное социальное страхование персонала (213) (ПКЗ)</t>
  </si>
  <si>
    <t>119</t>
  </si>
  <si>
    <t>справочно: прочие выплаты персоналу учреждения (212) (ПКЗ)</t>
  </si>
  <si>
    <t>112</t>
  </si>
  <si>
    <t>справочно: прочие выплаты персоналу учреждения (222) (ПКЗ)</t>
  </si>
  <si>
    <t>справочно: прочие выплаты персоналу учреждения (262) (ПКЗ)</t>
  </si>
  <si>
    <t>справочно: иные выплаты населению (296) (ПКЗ)</t>
  </si>
  <si>
    <t>360</t>
  </si>
  <si>
    <t>справочно: стипендии (296) (ПКЗ)</t>
  </si>
  <si>
    <t>340</t>
  </si>
  <si>
    <t>справочно: социальные выплаты гражданам (262) (ПКЗ)</t>
  </si>
  <si>
    <t>323</t>
  </si>
  <si>
    <t>справочно: премии, гранты отдельным гражданам (296) (ПКЗ)</t>
  </si>
  <si>
    <t>350</t>
  </si>
  <si>
    <t>справочно: прочие работы, услуги (226) (ПКЗ)</t>
  </si>
  <si>
    <t>справочно:
уплата налога на имущество и земельного налога (291) (ПКЗ)</t>
  </si>
  <si>
    <t>851</t>
  </si>
  <si>
    <t>справочно: уплата прочих налогов, сборов (291) (ПКЗ)</t>
  </si>
  <si>
    <t>852</t>
  </si>
  <si>
    <t>справочно: уплата иных платежей (291) (ПКЗ)</t>
  </si>
  <si>
    <t>853</t>
  </si>
  <si>
    <t>справочно: уплата иных платежей (292) (ПКЗ)</t>
  </si>
  <si>
    <t>справочно: исполнение судебных актов РФ и мировых соглашений (293) (ПКЗ)</t>
  </si>
  <si>
    <t>831</t>
  </si>
  <si>
    <t>справочно: возмещение убытков и вреда (296) (ПКЗ)</t>
  </si>
  <si>
    <t>справочно: 
услуги связи (221) (ПКЗ)</t>
  </si>
  <si>
    <t>244</t>
  </si>
  <si>
    <t>справочно: транспортные услуги (222) (ПКЗ)</t>
  </si>
  <si>
    <t>справочно: коммунальные услуги (223) (ПКЗ)</t>
  </si>
  <si>
    <t>справочно: арендная плата за пользование имуществом (224) (ПКЗ)</t>
  </si>
  <si>
    <t>справочно: работы, услуги по содержанию имущества (225) (ПКЗ)</t>
  </si>
  <si>
    <t>справочно: прочие работы,услуги (226) (ПКЗ)</t>
  </si>
  <si>
    <t>справочно: увеличение стоимости основных средств (310) (ПКЗ)</t>
  </si>
  <si>
    <t>справочно: увеличение стоимости материальных запасов (340) (ПКЗ)</t>
  </si>
  <si>
    <t>Сведения о средствах, поступающих во временное распоряжение учреждения  на 2018 год (Таблица 3)</t>
  </si>
  <si>
    <t>Сумма (руб., с точностью до двух знаков после запятой - 0,00)</t>
  </si>
  <si>
    <t>Остаток средств на начало года:</t>
  </si>
  <si>
    <t>010</t>
  </si>
  <si>
    <t>Остаток средств на конец года:</t>
  </si>
  <si>
    <t>020</t>
  </si>
  <si>
    <t>Поступление:</t>
  </si>
  <si>
    <t>030</t>
  </si>
  <si>
    <t>Выбытие:</t>
  </si>
  <si>
    <t>040</t>
  </si>
  <si>
    <t>Справочная информация (Таблица 4)</t>
  </si>
  <si>
    <t>Сумма (руб)</t>
  </si>
  <si>
    <t>Объем публичных обязательств, всего:</t>
  </si>
  <si>
    <t>Объем бюджетных инвестиций (в части переданных полномочий государственного заказчика в соответствии с Бюджетным кодексом Российской Федерации), всего:</t>
  </si>
  <si>
    <t>Директор</t>
  </si>
  <si>
    <t>Бабаян С.Р.</t>
  </si>
  <si>
    <t>ФИО: Бабаян Саркис Рафикович</t>
  </si>
  <si>
    <t>Должность: Директор</t>
  </si>
  <si>
    <t>Действует c 21.11.2018 11:41:35 по: 21.11.2019 11:51:35</t>
  </si>
  <si>
    <t>Серийный номер: B9AA1740C8DB172C58887C192F1CFC2EC4FFDF55</t>
  </si>
  <si>
    <t>Издатель: ЗАО «УДОСТОВЕРЯЮЩИЙ ЦЕНТР МОСКОВСКОЙ ОБЛАСТИ»</t>
  </si>
  <si>
    <t>Время подписания: 21.12.2018 20:49:08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</si>
  <si>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</si>
  <si>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21.12.18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</si>
  <si>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</si>
  <si>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</si>
  <si>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</si>
  <si>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</si>
  <si>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</si>
  <si>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</si>
  <si>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</si>
  <si>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</si>
  <si>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</si>
  <si>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</si>
  <si>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</si>
  <si>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221</t>
  </si>
  <si>
    <t>1</t>
  </si>
  <si>
    <t>Сестринское дело_очная ООП</t>
  </si>
  <si>
    <t>Стационарная связь (244 КВР)</t>
  </si>
  <si>
    <t>Были заключены доп соглашения с ПАО Ростелеком на расторжение данного объёма, данные доп соглашения зарегистрированы на ЕИС, в ЕАСУЗ и ПИК. Освобождённая от лимитов сумма переносится на статью затрат 340 и не влечет изменения лимитов закупочной деятельности по 2018 году</t>
  </si>
  <si>
    <t>223</t>
  </si>
  <si>
    <t>3</t>
  </si>
  <si>
    <t>Теплоэнергия (244 КВР)</t>
  </si>
  <si>
    <t>Были заключены доп соглашения с теплоснабжающими организациями филиалов колледжа на расторжение данного объёма, данные доп соглашения зарегистрированы на ЕИС, в ЕАСУЗ и ПИК. Освобождённая от лимитов сумма переносится на статью затрат 340 и не влечет изменения лимитов закупочной деятельности по 2018 году</t>
  </si>
  <si>
    <t>225</t>
  </si>
  <si>
    <t>5</t>
  </si>
  <si>
    <t>Вывоз твердых бытовых отходов (КВР 244)</t>
  </si>
  <si>
    <t>Было заключено доп соглашение с мусоровывозящей компанией по филиалу Наро-Фоминск на расторжение данного объёма, в связи с меньшим количеством куб м вывоза мусора, чем запланировано, данное доп соглашение зарегистрированы на ЕИС, в ЕАСУЗ и ПИК. Освобождённая от лимитов сумма переносится на статью затрат 340 и не влечет изменения лимитов закупочной деятельности по 2018 году</t>
  </si>
  <si>
    <t>226</t>
  </si>
  <si>
    <t>7</t>
  </si>
  <si>
    <t>Расходы на программное обеспечение (КВР 244)</t>
  </si>
  <si>
    <t>Сумма экономии от проведённой закупки в результате торгов. Освобождённая сумма переносится на статью затрат 340 и не влечет изменения лимитов закупочной деятельности по 2018 году</t>
  </si>
  <si>
    <t>8</t>
  </si>
  <si>
    <t>Прочие расходные материалы (КВР 244)</t>
  </si>
  <si>
    <t>Перенос на статью сумм экономии</t>
  </si>
  <si>
    <t>Итого:</t>
  </si>
  <si>
    <t>Субсидии на иные цели</t>
  </si>
  <si>
    <t>Изменения отсутствуют</t>
  </si>
  <si>
    <t>Приносящая доход деятельность</t>
  </si>
  <si>
    <t>ПДД2-0000.00 0 0000000.000</t>
  </si>
  <si>
    <t>Оплата труда ПД (КВР 111)</t>
  </si>
  <si>
    <t>Были восстановлены денежные средства по ФСС (фонд социального страхования), в связи с перерасходом средств по больничным листам сотрудников</t>
  </si>
  <si>
    <t>213</t>
  </si>
  <si>
    <t>Начисления на выплаты по оплате труда ПД (КВР 119)</t>
  </si>
  <si>
    <t>Обязательное медицинское страхование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</si>
  <si>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</si>
  <si>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</si>
  <si>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</si>
  <si>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</si>
  <si>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(должность)</t>
  </si>
  <si>
    <t>(телефон)</t>
  </si>
  <si>
    <t>"______" _________________ 201__ г.</t>
  </si>
  <si>
    <t>Код видов расходов</t>
  </si>
  <si>
    <t>Фонд оплаты труда учреждений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</si>
  <si>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</si>
  <si>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</si>
  <si>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</t>
  </si>
  <si>
    <t>№ п/п</t>
  </si>
  <si>
    <t>Наименование категории</t>
  </si>
  <si>
    <t>Количество штатных единиц</t>
  </si>
  <si>
    <t>должностной оклад по тарификации</t>
  </si>
  <si>
    <t>выплаты компенсационного характера по тарификации</t>
  </si>
  <si>
    <t>Всего ФОТ по тарификации</t>
  </si>
  <si>
    <t>Всего по должностному окладу</t>
  </si>
  <si>
    <t>в том числе</t>
  </si>
  <si>
    <t>Всего по выплатам компенсационного характера</t>
  </si>
  <si>
    <t>месяц</t>
  </si>
  <si>
    <t>год</t>
  </si>
  <si>
    <t>должностной оклад с учетом квалификационной категории категории</t>
  </si>
  <si>
    <t>повышение за наличие ученой степени</t>
  </si>
  <si>
    <t>повышение за наличие почетного звания</t>
  </si>
  <si>
    <t>надбавка за работу в сельской местности</t>
  </si>
  <si>
    <t>надбавка на территории за работу на территории г. Москва</t>
  </si>
  <si>
    <t>надбавка за работу с особым характером и специфику труда</t>
  </si>
  <si>
    <t>СОУТ</t>
  </si>
  <si>
    <t>надбавка за стаж непрерывной работы</t>
  </si>
  <si>
    <t>Руководитель (директор)</t>
  </si>
  <si>
    <t>2</t>
  </si>
  <si>
    <t>Заместители руководителя, руководители структурных подразделений и их заместители, зав. (начальники) отделов</t>
  </si>
  <si>
    <t>Преподаватели</t>
  </si>
  <si>
    <t>4</t>
  </si>
  <si>
    <t>Др.категории пед.работников</t>
  </si>
  <si>
    <t>Работники культуры образовательных учреждений</t>
  </si>
  <si>
    <t>6</t>
  </si>
  <si>
    <t>Прочие специалисты</t>
  </si>
  <si>
    <t>Общеотраслевые работники</t>
  </si>
  <si>
    <t>Рабочие</t>
  </si>
  <si>
    <t>x</t>
  </si>
  <si>
    <t>Продолжение</t>
  </si>
  <si>
    <t>выплаты компенсационного характера из расчета на год</t>
  </si>
  <si>
    <t>Итого годовой ФОТ по тарификации</t>
  </si>
  <si>
    <t>Выплата стимулирующего характера (1% до 10%)</t>
  </si>
  <si>
    <t>Доплата неонатологам</t>
  </si>
  <si>
    <t>Доплата молодым специалистам</t>
  </si>
  <si>
    <t>Доплата за напряженный труд младшему медицинскому персоналу</t>
  </si>
  <si>
    <t>Доплата до уровня минимальной заработной платы</t>
  </si>
  <si>
    <t>Итого год</t>
  </si>
  <si>
    <t>замена отпусков</t>
  </si>
  <si>
    <t>замена на время учебы</t>
  </si>
  <si>
    <t>надбавка за работу в ночные, праздничные часы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</si>
  <si>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</si>
  <si>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</si>
  <si>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</si>
  <si>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</si>
  <si>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</si>
  <si>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</si>
  <si>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</si>
  <si>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</si>
  <si>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</si>
  <si>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</si>
  <si>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приносящая доход деятельность (собственные доходы учреждения)</t>
  </si>
  <si>
    <t>Общеотраслевые работники, рабочие</t>
  </si>
  <si>
    <t>Иные выплаты персоналу учреждений, за исключением фонда оплаты труда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</si>
  <si>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</si>
  <si>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</si>
  <si>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</si>
  <si>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</si>
  <si>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</si>
  <si>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</si>
  <si>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02.00.00.00</t>
  </si>
  <si>
    <t>Служебные командировки</t>
  </si>
  <si>
    <t>02.01.00.00</t>
  </si>
  <si>
    <t>Суточные</t>
  </si>
  <si>
    <t>03.00.00.00</t>
  </si>
  <si>
    <t>03.01.00.00</t>
  </si>
  <si>
    <t>Транспортные расходы - оплата билетов</t>
  </si>
  <si>
    <t>01.00.00.00</t>
  </si>
  <si>
    <t>01.01.00.00</t>
  </si>
  <si>
    <t>Проживание - оплата за найм жилых помещений</t>
  </si>
  <si>
    <t>04.00.00.00</t>
  </si>
  <si>
    <t>Служебные командировки</t>
  </si>
  <si>
    <t>04.01.00.00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</si>
  <si>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</si>
  <si>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</si>
  <si>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</si>
  <si>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</si>
  <si>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</si>
  <si>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</si>
  <si>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</si>
  <si>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</si>
  <si>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</si>
  <si>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Страховые взносы в Пенсионный фонд Российской Федерации, всего</t>
  </si>
  <si>
    <t>в том числе - по ставке 22%</t>
  </si>
  <si>
    <t>05.00.00.00</t>
  </si>
  <si>
    <t>Страховые взносы в Фонд социального страхования Российской Федерации, всего</t>
  </si>
  <si>
    <t>05.01.00.00</t>
  </si>
  <si>
    <t>в том числе - обязательное социальное страхование на случай временной нетрудоспособности и в связи с материнством по ставке 2,9%</t>
  </si>
  <si>
    <t>05.02.00.00</t>
  </si>
  <si>
    <t>в том числе - обязательное социальное страхование от несчастных случаев на производстве и профессиональных заболеваний по ставке 0,2%</t>
  </si>
  <si>
    <t>06.00.00.00</t>
  </si>
  <si>
    <t>Страховые взносы в Федеральный фонд обязательного медицинского страхования, всего</t>
  </si>
  <si>
    <t>06.01.00.00</t>
  </si>
  <si>
    <t>в том числе - по ставке 5,1%</t>
  </si>
  <si>
    <t>в том числе - по ставке 22% по 0704</t>
  </si>
  <si>
    <t>01.02.00.00</t>
  </si>
  <si>
    <t>в том числе - по ставке 10% по 0704</t>
  </si>
  <si>
    <t>01.03.00.00</t>
  </si>
  <si>
    <t>в том числе - по ставке 22% по 0705</t>
  </si>
  <si>
    <t>в том числе по 0704 - обязательное социальное страхование на случай временной нетрудоспособности и в связи с материнством по ставке 2,9%</t>
  </si>
  <si>
    <t>02.02.00.00</t>
  </si>
  <si>
    <t>в том числе по 0704 - обязательное социальное страхование от несчастных случаев на производстве и профессиональных заболеваний по ставке 0,2%</t>
  </si>
  <si>
    <t>02.03.00.00</t>
  </si>
  <si>
    <t>в том числе по 0705 - обязательное социальное страхование на случай временной нетрудоспособности и в связи с материнством по ставке 2,9%</t>
  </si>
  <si>
    <t>02.04.00.00</t>
  </si>
  <si>
    <t>в том числе по 0705 - обязательное социальное страхование от несчастных случаев на производстве и профессиональных заболеваний по ставке 0,2%</t>
  </si>
  <si>
    <t>в том числе по 0704 - по ставке 5,1%</t>
  </si>
  <si>
    <t>03.02.00.00</t>
  </si>
  <si>
    <t>в том числе по 0705 - по ставке 5,1%</t>
  </si>
  <si>
    <t>Всего: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</si>
  <si>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</si>
  <si>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</si>
  <si>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</si>
  <si>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</si>
  <si>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Уплата налога на имущество организаций и земельного налога</t>
  </si>
  <si>
    <t>3.1. Расчеты (обоснования) расходов на оплату  налога на имущество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</si>
  <si>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</si>
  <si>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</si>
  <si>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</si>
  <si>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Налог на имущество</t>
  </si>
  <si>
    <t>3.2. Расчеты (обоснования) расходов на оплату  земельного налога</t>
  </si>
  <si>
    <t>Кадастровая стоиомсть земельного участка, руб</t>
  </si>
  <si>
    <t>Сумма, руб (гр.3 х гр.4/100)</t>
  </si>
  <si>
    <t>Налог на землю</t>
  </si>
  <si>
    <t>Уплата прочих налогов, сборов</t>
  </si>
  <si>
    <t>3.3. Расчеты (обоснования) расходов на оплату  прочих налогов и сборов</t>
  </si>
  <si>
    <t>Налоговая база</t>
  </si>
  <si>
    <t>Ставка налога, руб</t>
  </si>
  <si>
    <t>Всего, руб (гр.3 х гр.4)</t>
  </si>
  <si>
    <t>02.000.000.000</t>
  </si>
  <si>
    <t>Расходы на оплату прочих налогов и сборов</t>
  </si>
  <si>
    <t>02.001.000.000</t>
  </si>
  <si>
    <t>Уплата государственной пошлины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</si>
  <si>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</si>
  <si>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</si>
  <si>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002</t>
  </si>
  <si>
    <t>Проживание в служебных командировках</t>
  </si>
  <si>
    <t>003</t>
  </si>
  <si>
    <t>Прочие выплаты</t>
  </si>
  <si>
    <t>субсидии на иные цели</t>
  </si>
  <si>
    <t>001</t>
  </si>
  <si>
    <t>Прочие выплаты целевые субсидии - оплата детского оздоровительного отдыха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</si>
  <si>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</t>
  </si>
  <si>
    <t>005</t>
  </si>
  <si>
    <t>Иные расходы</t>
  </si>
  <si>
    <t>Уплата иных платежей</t>
  </si>
  <si>
    <t>004</t>
  </si>
  <si>
    <t>Расходы на оплату прочих налогов и сборов - уплата штрафов, пеней и пр.</t>
  </si>
  <si>
    <t>Прочая закупка товаров, работ и услуг для обеспечения государственных (муниципальных) нужд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</si>
  <si>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</si>
  <si>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</si>
  <si>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</si>
  <si>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</si>
  <si>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</si>
  <si>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02.00.00</t>
  </si>
  <si>
    <t>Оплата услуг связи</t>
  </si>
  <si>
    <t>02.01.00</t>
  </si>
  <si>
    <t>Стационарная связь - оказание услуг внутризоновой, междугородной и международной телефонной связи</t>
  </si>
  <si>
    <t>01.00.00</t>
  </si>
  <si>
    <t>Оплата услуг связи</t>
  </si>
  <si>
    <t>01.01.00</t>
  </si>
  <si>
    <t>Подключение к сети Интернет</t>
  </si>
  <si>
    <t>01.02.00</t>
  </si>
  <si>
    <t>6.2. Расчеты (обоснования) расходов на оплату  транспортных услуг</t>
  </si>
  <si>
    <t>Количество услуг перевозки</t>
  </si>
  <si>
    <t>Цена услуги перевозки. Руб</t>
  </si>
  <si>
    <t>Сумма, руб (гр.3 х гр.4)</t>
  </si>
  <si>
    <t>6.3. Расчеты (обоснования) расходов на оплату коммунальных услуг</t>
  </si>
  <si>
    <t>Размер потребления ресурсов</t>
  </si>
  <si>
    <t>Тариф (с учетом НДС), руб</t>
  </si>
  <si>
    <t>Индексация, %</t>
  </si>
  <si>
    <t>Расходы на оплату коммунальных услуг</t>
  </si>
  <si>
    <t>Оплата коммунальных услуг</t>
  </si>
  <si>
    <t>02.01.01.00</t>
  </si>
  <si>
    <t>Электроэнергия</t>
  </si>
  <si>
    <t>02.01.02.00</t>
  </si>
  <si>
    <t>Холодное водоснабжение</t>
  </si>
  <si>
    <t>02.01.03.00</t>
  </si>
  <si>
    <t>Водоотведение</t>
  </si>
  <si>
    <t>02.01.04.00</t>
  </si>
  <si>
    <t>Теплоэнергия</t>
  </si>
  <si>
    <t>01.01.01.00</t>
  </si>
  <si>
    <t>01.01.02.00</t>
  </si>
  <si>
    <t>01.01.03.00</t>
  </si>
  <si>
    <t>01.01.04.00</t>
  </si>
  <si>
    <t>6.4. Расчеты (обоснования) расходов на оплату аренды имущества</t>
  </si>
  <si>
    <t>Количество</t>
  </si>
  <si>
    <t>Ставка арендной платы</t>
  </si>
  <si>
    <t>Стоимость с учетом НДС, руб</t>
  </si>
  <si>
    <t>6.5. Расчеты (обоснования) расходов на оплату работ, услуг по содержанию имущества</t>
  </si>
  <si>
    <t>Объект</t>
  </si>
  <si>
    <t>Количество работ (услуг)</t>
  </si>
  <si>
    <t>Стоимость работ (услуг), руб</t>
  </si>
  <si>
    <t>Стоимость работ итого (услуг), руб</t>
  </si>
  <si>
    <t>Расходы на оплату работ, услуг по содержанию имущества</t>
  </si>
  <si>
    <t>Оказание услуг по ТО кассового аппарата</t>
  </si>
  <si>
    <t>Работы по текущему ремонту помещений</t>
  </si>
  <si>
    <t>ТО и ремонт систем пожарной сигнализации</t>
  </si>
  <si>
    <t>Иные виды работ/услуг по содержанию имущества</t>
  </si>
  <si>
    <t>02.05.00.00</t>
  </si>
  <si>
    <t>Оказание услуг по уборке (клининг) помещений</t>
  </si>
  <si>
    <t>Оказание услуг по вывозу мусора</t>
  </si>
  <si>
    <t>ТО и ремонт систем охранно-тревожной сигнализации</t>
  </si>
  <si>
    <t>01.04.00.00</t>
  </si>
  <si>
    <t>Работы по содержанию и ТО общего имущества многоквартирного дома по адресу: г.Химки, ул. Зеленая, д.4</t>
  </si>
  <si>
    <t>01.05.00.00</t>
  </si>
  <si>
    <t>ТО и ремонт отопительной системы</t>
  </si>
  <si>
    <t>01.06.00.00</t>
  </si>
  <si>
    <t>ТО и ремонт электрооборудования</t>
  </si>
  <si>
    <t>01.07.00.00</t>
  </si>
  <si>
    <t>01.08.00.00</t>
  </si>
  <si>
    <t>ТО и ремонт систем контроля и управления доступом</t>
  </si>
  <si>
    <t>01.09.00.00</t>
  </si>
  <si>
    <t>ТО и ремонт систем видеонаблюдения</t>
  </si>
  <si>
    <t>01.10.00.00</t>
  </si>
  <si>
    <t>Содержание прилегающих территорий (вырубка деревьев)</t>
  </si>
  <si>
    <t>01.11.00.00</t>
  </si>
  <si>
    <t>Оказание санитарно-эпидемиологических услуг</t>
  </si>
  <si>
    <t>01.12.00.00</t>
  </si>
  <si>
    <t>6.6. Расчеты (обоснования) расходов на оплату прочих работ, услуг</t>
  </si>
  <si>
    <t>Количество договоров</t>
  </si>
  <si>
    <t>Стоимость работ (услуг)</t>
  </si>
  <si>
    <t>Расходы на оплату прочих работ, услуг</t>
  </si>
  <si>
    <t>Расходы на программное обеспечение</t>
  </si>
  <si>
    <t>Расходы на приобретение бланков строгой отчётности</t>
  </si>
  <si>
    <t>Оплата курсов повышения квалификации сотрудников</t>
  </si>
  <si>
    <t>Расходы на оплату прочих работ, услуг</t>
  </si>
  <si>
    <t>Оплата охранных услуг</t>
  </si>
  <si>
    <t>Расходы на подписку на печатные периодические издания (газеты, журналы)</t>
  </si>
  <si>
    <t>Расходы на покупку Абонемента на программу учёта БД "Рамзес"</t>
  </si>
  <si>
    <t>Расходы на гардеробное обслуживание</t>
  </si>
  <si>
    <t>Расходы на лабораторные исследования</t>
  </si>
  <si>
    <t>6.7. Расчеты (обоснования) расходов на приобретение основных средств</t>
  </si>
  <si>
    <t>Средняя стоимость, руб</t>
  </si>
  <si>
    <t>Сумма, руб (гр. 3 х гр.4)</t>
  </si>
  <si>
    <t>Расходы на приобретение основных средств</t>
  </si>
  <si>
    <t>Приобретение учебной литературы (учебников)</t>
  </si>
  <si>
    <t>Приобретение фантомов и муляжей для учебного процесса</t>
  </si>
  <si>
    <t>Приобретение оргтехники для учебного процесса</t>
  </si>
  <si>
    <t>Приобретение спортивного инвентаря для учебных занятий</t>
  </si>
  <si>
    <t>Приобретение приборов учёта электрической энергии (электросчётчики)</t>
  </si>
  <si>
    <t>Приобретение технических средств и инструментов для автоматизации рабочего процесса</t>
  </si>
  <si>
    <t>Приобретение жалюзей</t>
  </si>
  <si>
    <t>Изготовление информационных стендов</t>
  </si>
  <si>
    <t>02.06.00.00</t>
  </si>
  <si>
    <t>02.07.00.00</t>
  </si>
  <si>
    <t>Приобретение видеорегистратора</t>
  </si>
  <si>
    <t>6.8. Расчеты (обоснования) расходов на приобретение материальных запасов</t>
  </si>
  <si>
    <t>Единица измерения</t>
  </si>
  <si>
    <t>Цена за единицу, руб</t>
  </si>
  <si>
    <t>Сумма, руб (гр. 4 х гр.5)</t>
  </si>
  <si>
    <t>Расходы на приобретение материальных запасов</t>
  </si>
  <si>
    <t>Приобретение канцелярских товаров</t>
  </si>
  <si>
    <t>Приобретение расходных материалов к оргтехнике</t>
  </si>
  <si>
    <t>Приобретение стоматологических материалов для учебных занятий</t>
  </si>
  <si>
    <t>Изготовление полиграфической продукции</t>
  </si>
  <si>
    <t>Приобретение хозяйственных товаров</t>
  </si>
  <si>
    <t>Приобретение мелкого и хозяйственного инвентаря</t>
  </si>
  <si>
    <t>Приобретение электротоваров</t>
  </si>
  <si>
    <t>Приобретение спортивного инвентаря</t>
  </si>
  <si>
    <t>Приобретение расходных компьютерных материалов, запчастей</t>
  </si>
  <si>
    <t>Приобретение расходных материалов к фантомам и муляжам</t>
  </si>
  <si>
    <t>Поставка питьевой воды</t>
  </si>
  <si>
    <t>Приобретение накопителей для ЭЦП</t>
  </si>
  <si>
    <t>Лист согласования к ПФХД № 18704.TVA.12349 от 21.12.2018</t>
  </si>
  <si>
    <t>Согласование инициировано:21.12.2018 14:26</t>
  </si>
  <si>
    <t>№</t>
  </si>
  <si>
    <t>ФИО</t>
  </si>
  <si>
    <t>Статус</t>
  </si>
  <si>
    <t>Замечания/Комментарии</t>
  </si>
  <si>
    <t>Токарев Владимир Андреевич (Распорядитель)</t>
  </si>
  <si>
    <t>Утвержден, 21.12.2018 19:12</t>
  </si>
  <si>
    <t>Отделом планирования и текущего финансирования согласовано,замечаний нет.</t>
  </si>
  <si>
    <t>Проверен, 21.12.2018 14:39</t>
  </si>
  <si>
    <t>Колосова Дарья Юрьевна (Распорядитель)</t>
  </si>
  <si>
    <t>Проверен, 21.12.2018 14:35</t>
  </si>
  <si>
    <t>На проверке, 21.12.2018 14:35</t>
  </si>
  <si>
    <t>Ефимова Ю.Ю. (Учреждение)</t>
  </si>
  <si>
    <t>На согласовании, 21.12.2018 14:26</t>
  </si>
</sst>
</file>

<file path=xl/styles.xml><?xml version="1.0" encoding="utf-8"?>
<styleSheet xmlns="http://schemas.openxmlformats.org/spreadsheetml/2006/main">
  <fonts count="40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4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left" vertical="center" wrapText="1"/>
    </xf>
    <xf numFmtId="0" fontId="35" fillId="37" borderId="35" applyBorder="0">
      <alignment horizontal="center" vertical="center" wrapText="1"/>
    </xf>
  </cellStyleXfs>
  <cellXfs count="39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left" vertical="center" wrapText="1"/>
      <protection locked="0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19" fillId="21" borderId="19" xfId="0" applyNumberFormat="1" applyFont="1" applyFill="1" applyBorder="1" applyAlignment="1">
      <alignment horizontal="right" vertical="center" wrapText="1" indent="1"/>
    </xf>
    <xf numFmtId="4" fontId="23" fillId="25" borderId="23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center" vertical="center" wrapText="1"/>
    </xf>
    <xf numFmtId="4" fontId="34" fillId="36" borderId="34" xfId="0" applyNumberFormat="1" applyFont="1" applyFill="1" applyBorder="1" applyAlignment="1">
      <alignment horizontal="right" vertical="center" wrapText="1" indent="1"/>
    </xf>
    <xf numFmtId="0" fontId="35" fillId="37" borderId="35" xfId="0" applyFont="1" applyFill="1" applyBorder="1" applyAlignment="1">
      <alignment horizontal="center" vertical="center" wrapText="1"/>
    </xf>
    <xf numFmtId="0" fontId="36" fillId="38" borderId="36" xfId="0" applyFont="1" applyFill="1" applyBorder="1" applyAlignment="1">
      <alignment horizontal="left" vertical="center" wrapText="1"/>
    </xf>
    <xf numFmtId="0" fontId="37" fillId="39" borderId="3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8" fillId="40" borderId="38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39" fillId="41" borderId="3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7" fillId="9" borderId="7" xfId="0" applyFont="1" applyFill="1" applyBorder="1" applyAlignment="1">
      <alignment horizontal="righ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10" fillId="12" borderId="10" xfId="0" applyFont="1" applyFill="1" applyBorder="1" applyAlignment="1" applyProtection="1">
      <alignment horizontal="left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32" fillId="34" borderId="32" xfId="0" applyFont="1" applyFill="1" applyBorder="1" applyAlignment="1">
      <alignment horizontal="left" vertical="center" wrapText="1"/>
    </xf>
    <xf numFmtId="0" fontId="33" fillId="35" borderId="33" xfId="0" applyFont="1" applyFill="1" applyBorder="1" applyAlignment="1">
      <alignment horizontal="right" vertical="center" wrapText="1"/>
    </xf>
    <xf numFmtId="0" fontId="36" fillId="38" borderId="36" xfId="0" applyFont="1" applyFill="1" applyBorder="1" applyAlignment="1">
      <alignment horizontal="left" vertical="center" wrapText="1"/>
    </xf>
  </cellXfs>
  <cellStyles count="13">
    <cellStyle name="bold_border_center_str" xfId="12"/>
    <cellStyle name="border_bold_center_str" xfId="8"/>
    <cellStyle name="bot_border_left_str" xfId="11"/>
    <cellStyle name="bottom_left_str" xfId="6"/>
    <cellStyle name="center_str" xfId="3"/>
    <cellStyle name="italic_pfhd_center_str" xfId="9"/>
    <cellStyle name="left_str" xfId="5"/>
    <cellStyle name="p_bottom_left_str" xfId="7"/>
    <cellStyle name="pfhd_center_str" xfId="10"/>
    <cellStyle name="right_str" xfId="4"/>
    <cellStyle name="table_head" xfId="2"/>
    <cellStyle name="title" xfId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A22" workbookViewId="0"/>
  </sheetViews>
  <sheetFormatPr defaultRowHeight="10.5"/>
  <cols>
    <col min="1" max="11" width="11.42578125" customWidth="1"/>
    <col min="12" max="13" width="17.140625" customWidth="1"/>
  </cols>
  <sheetData>
    <row r="1" spans="1:13" ht="15" customHeight="1"/>
    <row r="2" spans="1:13" ht="20.100000000000001" customHeight="1"/>
    <row r="3" spans="1:13" ht="15" customHeight="1"/>
    <row r="4" spans="1:13" ht="20.100000000000001" customHeight="1">
      <c r="B4" s="19" t="s">
        <v>0</v>
      </c>
      <c r="C4" s="19"/>
      <c r="D4" s="19"/>
      <c r="E4" s="19"/>
      <c r="F4" s="19"/>
      <c r="G4" s="19"/>
      <c r="K4" s="20" t="s">
        <v>1</v>
      </c>
      <c r="L4" s="20"/>
      <c r="M4" s="20"/>
    </row>
    <row r="5" spans="1:13" ht="30" customHeight="1">
      <c r="B5" s="21" t="s">
        <v>2</v>
      </c>
      <c r="C5" s="21"/>
      <c r="D5" s="21"/>
      <c r="E5" s="21"/>
      <c r="F5" s="21"/>
      <c r="G5" s="21"/>
      <c r="K5" s="22" t="s">
        <v>3</v>
      </c>
      <c r="L5" s="22"/>
      <c r="M5" s="22"/>
    </row>
    <row r="6" spans="1:13" ht="20.100000000000001" customHeight="1">
      <c r="B6" s="21" t="s">
        <v>4</v>
      </c>
      <c r="C6" s="21"/>
      <c r="D6" s="21"/>
      <c r="E6" s="21"/>
      <c r="F6" s="21"/>
      <c r="G6" s="21"/>
      <c r="K6" s="23" t="s">
        <v>5</v>
      </c>
      <c r="L6" s="23"/>
      <c r="M6" s="23"/>
    </row>
    <row r="7" spans="1:13" ht="20.100000000000001" customHeight="1">
      <c r="B7" s="21" t="s">
        <v>6</v>
      </c>
      <c r="C7" s="21"/>
      <c r="D7" s="21"/>
      <c r="E7" s="21"/>
      <c r="F7" s="21"/>
      <c r="G7" s="21"/>
      <c r="K7" s="2"/>
      <c r="L7" s="22" t="s">
        <v>7</v>
      </c>
      <c r="M7" s="22"/>
    </row>
    <row r="8" spans="1:13" ht="20.100000000000001" customHeight="1">
      <c r="B8" s="21" t="s">
        <v>8</v>
      </c>
      <c r="C8" s="21"/>
      <c r="D8" s="21"/>
      <c r="E8" s="21"/>
      <c r="F8" s="21"/>
      <c r="G8" s="21"/>
      <c r="K8" s="8" t="s">
        <v>9</v>
      </c>
      <c r="L8" s="23" t="s">
        <v>10</v>
      </c>
      <c r="M8" s="23"/>
    </row>
    <row r="9" spans="1:13" ht="20.100000000000001" customHeight="1">
      <c r="B9" s="21" t="s">
        <v>11</v>
      </c>
      <c r="C9" s="21"/>
      <c r="D9" s="21"/>
      <c r="E9" s="21"/>
      <c r="F9" s="21"/>
      <c r="G9" s="21"/>
      <c r="K9" s="22" t="s">
        <v>12</v>
      </c>
      <c r="L9" s="22"/>
      <c r="M9" s="22"/>
    </row>
    <row r="10" spans="1:13" ht="20.100000000000001" customHeight="1">
      <c r="B10" s="24" t="s">
        <v>13</v>
      </c>
      <c r="C10" s="24"/>
      <c r="D10" s="24"/>
      <c r="E10" s="24"/>
      <c r="F10" s="24"/>
      <c r="G10" s="24"/>
      <c r="K10" s="23" t="s">
        <v>14</v>
      </c>
      <c r="L10" s="23"/>
      <c r="M10" s="23"/>
    </row>
    <row r="11" spans="1:13" ht="20.100000000000001" customHeight="1"/>
    <row r="12" spans="1:13" ht="30" customHeight="1">
      <c r="A12" s="25" t="s">
        <v>15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30" customHeight="1">
      <c r="A13" s="25" t="s">
        <v>16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ht="20.100000000000001" customHeight="1">
      <c r="M14" s="9" t="s">
        <v>17</v>
      </c>
    </row>
    <row r="15" spans="1:13" ht="20.100000000000001" customHeight="1">
      <c r="F15" s="25" t="s">
        <v>18</v>
      </c>
      <c r="G15" s="25"/>
      <c r="H15" s="25" t="s">
        <v>19</v>
      </c>
      <c r="I15" s="25"/>
      <c r="L15" s="4" t="s">
        <v>20</v>
      </c>
      <c r="M15" s="9" t="s">
        <v>21</v>
      </c>
    </row>
    <row r="16" spans="1:13" ht="20.100000000000001" customHeight="1">
      <c r="H16" s="23" t="s">
        <v>22</v>
      </c>
      <c r="I16" s="23"/>
      <c r="L16" s="4"/>
      <c r="M16" s="9"/>
    </row>
    <row r="17" spans="1:13" ht="30" customHeight="1">
      <c r="A17" s="26" t="s">
        <v>23</v>
      </c>
      <c r="B17" s="26"/>
      <c r="C17" s="26"/>
      <c r="D17" s="26" t="s">
        <v>24</v>
      </c>
      <c r="E17" s="26"/>
      <c r="F17" s="26"/>
      <c r="G17" s="26"/>
      <c r="H17" s="26"/>
      <c r="I17" s="26"/>
      <c r="J17" s="26"/>
      <c r="K17" s="26"/>
      <c r="L17" s="4" t="s">
        <v>25</v>
      </c>
      <c r="M17" s="9" t="s">
        <v>26</v>
      </c>
    </row>
    <row r="18" spans="1:13" ht="30" customHeight="1">
      <c r="A18" s="26" t="s">
        <v>27</v>
      </c>
      <c r="B18" s="26"/>
      <c r="C18" s="26"/>
      <c r="D18" s="26" t="s">
        <v>28</v>
      </c>
      <c r="E18" s="26"/>
      <c r="F18" s="26"/>
      <c r="G18" s="26"/>
      <c r="H18" s="26"/>
      <c r="I18" s="26"/>
      <c r="J18" s="26"/>
      <c r="K18" s="26"/>
      <c r="L18" s="4" t="s">
        <v>29</v>
      </c>
      <c r="M18" s="9" t="s">
        <v>30</v>
      </c>
    </row>
    <row r="19" spans="1:13" ht="30" customHeight="1">
      <c r="A19" s="26" t="s">
        <v>31</v>
      </c>
      <c r="B19" s="26"/>
      <c r="C19" s="26"/>
      <c r="D19" s="26" t="s">
        <v>32</v>
      </c>
      <c r="E19" s="26"/>
      <c r="F19" s="26"/>
      <c r="G19" s="26"/>
      <c r="H19" s="26"/>
      <c r="I19" s="26"/>
      <c r="J19" s="26"/>
      <c r="K19" s="26"/>
      <c r="L19" s="4" t="s">
        <v>33</v>
      </c>
      <c r="M19" s="9" t="s">
        <v>34</v>
      </c>
    </row>
    <row r="20" spans="1:13" ht="30" customHeight="1">
      <c r="A20" s="26" t="s">
        <v>35</v>
      </c>
      <c r="B20" s="26"/>
      <c r="C20" s="26"/>
      <c r="D20" s="26" t="s">
        <v>36</v>
      </c>
      <c r="E20" s="26"/>
      <c r="F20" s="26"/>
      <c r="G20" s="26"/>
      <c r="H20" s="26"/>
      <c r="I20" s="26"/>
      <c r="J20" s="26"/>
      <c r="K20" s="26"/>
      <c r="L20" s="4" t="s">
        <v>37</v>
      </c>
      <c r="M20" s="9" t="s">
        <v>38</v>
      </c>
    </row>
    <row r="21" spans="1:13" ht="30" customHeight="1">
      <c r="A21" s="26" t="s">
        <v>39</v>
      </c>
      <c r="B21" s="26"/>
      <c r="C21" s="26"/>
      <c r="D21" s="26" t="s">
        <v>40</v>
      </c>
      <c r="E21" s="26"/>
      <c r="F21" s="26"/>
      <c r="G21" s="26"/>
      <c r="H21" s="26"/>
      <c r="I21" s="26"/>
      <c r="J21" s="26"/>
      <c r="K21" s="26"/>
      <c r="L21" s="4" t="s">
        <v>41</v>
      </c>
      <c r="M21" s="9" t="s">
        <v>42</v>
      </c>
    </row>
    <row r="22" spans="1:13" ht="15" customHeight="1"/>
    <row r="23" spans="1:13" ht="30" customHeight="1">
      <c r="A23" s="25" t="s">
        <v>43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5" customHeight="1"/>
    <row r="25" spans="1:13" ht="30" customHeight="1">
      <c r="A25" s="27" t="s">
        <v>44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ht="45" customHeight="1">
      <c r="A26" s="28" t="s">
        <v>45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45" customHeight="1">
      <c r="A27" s="28" t="s">
        <v>46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30" customHeight="1">
      <c r="A28" s="27" t="s">
        <v>47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ht="30" customHeight="1">
      <c r="A29" s="28" t="s">
        <v>48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5" customHeight="1">
      <c r="A30" s="28" t="s">
        <v>49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30" customHeight="1">
      <c r="A31" s="27" t="s">
        <v>50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ht="20.100000000000001" customHeight="1">
      <c r="A32" s="29" t="s">
        <v>51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30" customHeight="1">
      <c r="A33" s="28" t="s">
        <v>48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5" customHeight="1">
      <c r="A34" s="28" t="s">
        <v>52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15" customHeight="1">
      <c r="A35" s="28" t="s">
        <v>53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</sheetData>
  <sheetProtection password="9F95" sheet="1" objects="1" scenarios="1"/>
  <mergeCells count="41">
    <mergeCell ref="A34:M34"/>
    <mergeCell ref="A35:M35"/>
    <mergeCell ref="A29:M29"/>
    <mergeCell ref="A30:M30"/>
    <mergeCell ref="A31:M31"/>
    <mergeCell ref="A32:M32"/>
    <mergeCell ref="A33:M33"/>
    <mergeCell ref="A23:M23"/>
    <mergeCell ref="A25:M25"/>
    <mergeCell ref="A26:M26"/>
    <mergeCell ref="A27:M27"/>
    <mergeCell ref="A28:M28"/>
    <mergeCell ref="A19:C19"/>
    <mergeCell ref="D19:K19"/>
    <mergeCell ref="A20:C20"/>
    <mergeCell ref="D20:K20"/>
    <mergeCell ref="A21:C21"/>
    <mergeCell ref="D21:K21"/>
    <mergeCell ref="H16:I16"/>
    <mergeCell ref="A17:C17"/>
    <mergeCell ref="D17:K17"/>
    <mergeCell ref="A18:C18"/>
    <mergeCell ref="D18:K18"/>
    <mergeCell ref="B10:G10"/>
    <mergeCell ref="K10:M10"/>
    <mergeCell ref="A12:M12"/>
    <mergeCell ref="A13:M13"/>
    <mergeCell ref="F15:G15"/>
    <mergeCell ref="H15:I15"/>
    <mergeCell ref="B7:G7"/>
    <mergeCell ref="L7:M7"/>
    <mergeCell ref="B8:G8"/>
    <mergeCell ref="L8:M8"/>
    <mergeCell ref="B9:G9"/>
    <mergeCell ref="K9:M9"/>
    <mergeCell ref="B4:G4"/>
    <mergeCell ref="K4:M4"/>
    <mergeCell ref="B5:G5"/>
    <mergeCell ref="K5:M5"/>
    <mergeCell ref="B6:G6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  <rowBreaks count="1" manualBreakCount="1">
    <brk id="2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/>
  </sheetViews>
  <sheetFormatPr defaultRowHeight="10.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/>
    <row r="2" spans="1:4" ht="30" customHeight="1">
      <c r="A2" s="25" t="s">
        <v>778</v>
      </c>
      <c r="B2" s="25"/>
      <c r="C2" s="25"/>
      <c r="D2" s="25"/>
    </row>
    <row r="3" spans="1:4" ht="20.100000000000001" customHeight="1"/>
    <row r="4" spans="1:4" ht="30" customHeight="1">
      <c r="A4" s="26" t="s">
        <v>779</v>
      </c>
      <c r="B4" s="26"/>
      <c r="C4" s="26"/>
      <c r="D4" s="26"/>
    </row>
    <row r="5" spans="1:4" ht="30" customHeight="1">
      <c r="A5" s="1" t="s">
        <v>780</v>
      </c>
      <c r="B5" s="1" t="s">
        <v>781</v>
      </c>
      <c r="C5" s="1" t="s">
        <v>782</v>
      </c>
      <c r="D5" s="1" t="s">
        <v>783</v>
      </c>
    </row>
    <row r="6" spans="1:4" ht="60" customHeight="1">
      <c r="A6" s="9" t="s">
        <v>471</v>
      </c>
      <c r="B6" s="10" t="s">
        <v>784</v>
      </c>
      <c r="C6" s="9" t="s">
        <v>785</v>
      </c>
      <c r="D6" s="9" t="s">
        <v>786</v>
      </c>
    </row>
    <row r="7" spans="1:4" ht="60" customHeight="1">
      <c r="A7" s="9" t="s">
        <v>532</v>
      </c>
      <c r="B7" s="10" t="s">
        <v>784</v>
      </c>
      <c r="C7" s="9" t="s">
        <v>787</v>
      </c>
      <c r="D7" s="9" t="s">
        <v>786</v>
      </c>
    </row>
    <row r="8" spans="1:4" ht="60" customHeight="1">
      <c r="A8" s="9" t="s">
        <v>476</v>
      </c>
      <c r="B8" s="10" t="s">
        <v>788</v>
      </c>
      <c r="C8" s="9" t="s">
        <v>789</v>
      </c>
      <c r="D8" s="9" t="s">
        <v>786</v>
      </c>
    </row>
    <row r="9" spans="1:4" ht="21">
      <c r="A9" s="9" t="s">
        <v>535</v>
      </c>
      <c r="B9" s="10" t="s">
        <v>788</v>
      </c>
      <c r="C9" s="9" t="s">
        <v>790</v>
      </c>
      <c r="D9" s="9"/>
    </row>
    <row r="10" spans="1:4" ht="21">
      <c r="A10" s="9" t="s">
        <v>480</v>
      </c>
      <c r="B10" s="10" t="s">
        <v>791</v>
      </c>
      <c r="C10" s="9" t="s">
        <v>792</v>
      </c>
      <c r="D10" s="9"/>
    </row>
  </sheetData>
  <sheetProtection password="9F95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workbookViewId="0"/>
  </sheetViews>
  <sheetFormatPr defaultRowHeight="10.5"/>
  <cols>
    <col min="1" max="1" width="11.42578125" customWidth="1"/>
    <col min="2" max="2" width="95.42578125" customWidth="1"/>
    <col min="3" max="3" width="19.140625" customWidth="1"/>
  </cols>
  <sheetData>
    <row r="1" spans="1:3" ht="15" customHeight="1"/>
    <row r="2" spans="1:3" ht="30" customHeight="1">
      <c r="A2" s="25" t="s">
        <v>54</v>
      </c>
      <c r="B2" s="25"/>
      <c r="C2" s="25"/>
    </row>
    <row r="3" spans="1:3" ht="15" customHeight="1"/>
    <row r="4" spans="1:3" ht="50.1" customHeight="1">
      <c r="A4" s="9" t="s">
        <v>55</v>
      </c>
      <c r="B4" s="9" t="s">
        <v>56</v>
      </c>
      <c r="C4" s="9" t="s">
        <v>57</v>
      </c>
    </row>
    <row r="5" spans="1:3" ht="20.100000000000001" customHeight="1">
      <c r="A5" s="9" t="s">
        <v>58</v>
      </c>
      <c r="B5" s="10" t="s">
        <v>59</v>
      </c>
      <c r="C5" s="11">
        <v>218233142.71000001</v>
      </c>
    </row>
    <row r="6" spans="1:3" ht="39.950000000000003" customHeight="1">
      <c r="A6" s="9" t="s">
        <v>60</v>
      </c>
      <c r="B6" s="10" t="s">
        <v>61</v>
      </c>
      <c r="C6" s="11">
        <v>24469496.34</v>
      </c>
    </row>
    <row r="7" spans="1:3" ht="39.950000000000003" customHeight="1">
      <c r="A7" s="9" t="s">
        <v>62</v>
      </c>
      <c r="B7" s="10" t="s">
        <v>63</v>
      </c>
      <c r="C7" s="11">
        <v>6392231.1900000004</v>
      </c>
    </row>
    <row r="8" spans="1:3" ht="20.100000000000001" customHeight="1">
      <c r="A8" s="9" t="s">
        <v>64</v>
      </c>
      <c r="B8" s="10" t="s">
        <v>65</v>
      </c>
      <c r="C8" s="11">
        <v>28736541.829999998</v>
      </c>
    </row>
    <row r="9" spans="1:3" ht="20.100000000000001" customHeight="1">
      <c r="A9" s="9" t="s">
        <v>66</v>
      </c>
      <c r="B9" s="10" t="s">
        <v>67</v>
      </c>
      <c r="C9" s="11">
        <v>6112198.4199999999</v>
      </c>
    </row>
    <row r="10" spans="1:3" ht="20.100000000000001" customHeight="1">
      <c r="A10" s="9" t="s">
        <v>68</v>
      </c>
      <c r="B10" s="10" t="s">
        <v>69</v>
      </c>
      <c r="C10" s="11">
        <v>-205855808.28</v>
      </c>
    </row>
    <row r="11" spans="1:3" ht="39.950000000000003" customHeight="1">
      <c r="A11" s="9" t="s">
        <v>70</v>
      </c>
      <c r="B11" s="10" t="s">
        <v>71</v>
      </c>
      <c r="C11" s="11">
        <v>603804.75</v>
      </c>
    </row>
    <row r="12" spans="1:3" ht="39.950000000000003" customHeight="1">
      <c r="A12" s="9" t="s">
        <v>72</v>
      </c>
      <c r="B12" s="10" t="s">
        <v>73</v>
      </c>
      <c r="C12" s="11">
        <v>603804.75</v>
      </c>
    </row>
    <row r="13" spans="1:3" ht="20.100000000000001" customHeight="1">
      <c r="A13" s="9" t="s">
        <v>74</v>
      </c>
      <c r="B13" s="10" t="s">
        <v>75</v>
      </c>
      <c r="C13" s="11">
        <v>0</v>
      </c>
    </row>
    <row r="14" spans="1:3" ht="20.100000000000001" customHeight="1">
      <c r="A14" s="9" t="s">
        <v>76</v>
      </c>
      <c r="B14" s="10" t="s">
        <v>77</v>
      </c>
      <c r="C14" s="11">
        <v>0</v>
      </c>
    </row>
    <row r="15" spans="1:3" ht="20.100000000000001" customHeight="1">
      <c r="A15" s="9" t="s">
        <v>78</v>
      </c>
      <c r="B15" s="10" t="s">
        <v>79</v>
      </c>
      <c r="C15" s="11">
        <v>0</v>
      </c>
    </row>
    <row r="16" spans="1:3" ht="20.100000000000001" customHeight="1">
      <c r="A16" s="9" t="s">
        <v>80</v>
      </c>
      <c r="B16" s="10" t="s">
        <v>81</v>
      </c>
      <c r="C16" s="11">
        <v>0</v>
      </c>
    </row>
    <row r="17" spans="1:3" ht="20.100000000000001" customHeight="1">
      <c r="A17" s="9" t="s">
        <v>82</v>
      </c>
      <c r="B17" s="10" t="s">
        <v>83</v>
      </c>
      <c r="C17" s="11">
        <v>-101472.18</v>
      </c>
    </row>
    <row r="18" spans="1:3" ht="39.950000000000003" customHeight="1">
      <c r="A18" s="9" t="s">
        <v>84</v>
      </c>
      <c r="B18" s="10" t="s">
        <v>85</v>
      </c>
      <c r="C18" s="11">
        <v>0</v>
      </c>
    </row>
    <row r="19" spans="1:3" ht="20.100000000000001" customHeight="1">
      <c r="A19" s="9" t="s">
        <v>86</v>
      </c>
      <c r="B19" s="10" t="s">
        <v>87</v>
      </c>
      <c r="C19" s="11">
        <v>-101472.18</v>
      </c>
    </row>
    <row r="20" spans="1:3" ht="39.950000000000003" customHeight="1">
      <c r="A20" s="9" t="s">
        <v>88</v>
      </c>
      <c r="B20" s="10" t="s">
        <v>89</v>
      </c>
      <c r="C20" s="11">
        <v>0</v>
      </c>
    </row>
    <row r="21" spans="1:3" ht="20.100000000000001" customHeight="1">
      <c r="A21" s="9" t="s">
        <v>90</v>
      </c>
      <c r="B21" s="10" t="s">
        <v>91</v>
      </c>
      <c r="C21" s="11">
        <v>0</v>
      </c>
    </row>
    <row r="22" spans="1:3" ht="39.950000000000003" customHeight="1">
      <c r="A22" s="9" t="s">
        <v>92</v>
      </c>
      <c r="B22" s="10" t="s">
        <v>93</v>
      </c>
      <c r="C22" s="11">
        <v>0</v>
      </c>
    </row>
    <row r="23" spans="1:3" ht="39.950000000000003" customHeight="1">
      <c r="A23" s="9" t="s">
        <v>94</v>
      </c>
      <c r="B23" s="10" t="s">
        <v>95</v>
      </c>
      <c r="C23" s="11">
        <v>0</v>
      </c>
    </row>
    <row r="24" spans="1:3" ht="39.950000000000003" customHeight="1">
      <c r="A24" s="9" t="s">
        <v>96</v>
      </c>
      <c r="B24" s="10" t="s">
        <v>97</v>
      </c>
      <c r="C24" s="11">
        <v>0</v>
      </c>
    </row>
    <row r="25" spans="1:3" ht="39.950000000000003" customHeight="1">
      <c r="A25" s="9" t="s">
        <v>98</v>
      </c>
      <c r="B25" s="10" t="s">
        <v>99</v>
      </c>
      <c r="C25" s="11">
        <v>0</v>
      </c>
    </row>
    <row r="26" spans="1:3" ht="20.100000000000001" customHeight="1">
      <c r="A26" s="9" t="s">
        <v>100</v>
      </c>
      <c r="B26" s="10" t="s">
        <v>101</v>
      </c>
      <c r="C26" s="11">
        <v>0</v>
      </c>
    </row>
    <row r="27" spans="1:3" ht="15" customHeight="1">
      <c r="A27" s="26" t="s">
        <v>102</v>
      </c>
      <c r="B27" s="26"/>
      <c r="C27" s="26"/>
    </row>
    <row r="28" spans="1:3" ht="15" customHeight="1">
      <c r="A28" s="26" t="s">
        <v>103</v>
      </c>
      <c r="B28" s="26"/>
      <c r="C28" s="26"/>
    </row>
  </sheetData>
  <sheetProtection password="9F95" sheet="1" objects="1" scenarios="1"/>
  <mergeCells count="3">
    <mergeCell ref="A2:C2"/>
    <mergeCell ref="A27:C27"/>
    <mergeCell ref="A28:C2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6"/>
  <sheetViews>
    <sheetView tabSelected="1" workbookViewId="0">
      <selection activeCell="E15" sqref="E15"/>
    </sheetView>
  </sheetViews>
  <sheetFormatPr defaultRowHeight="10.5"/>
  <cols>
    <col min="1" max="1" width="57.28515625" customWidth="1"/>
    <col min="2" max="2" width="9.5703125" customWidth="1"/>
    <col min="3" max="3" width="15.28515625" customWidth="1"/>
    <col min="4" max="12" width="22.85546875" customWidth="1"/>
  </cols>
  <sheetData>
    <row r="1" spans="1:12" ht="15" customHeight="1"/>
    <row r="2" spans="1:12" ht="24.95" customHeight="1">
      <c r="A2" s="25" t="s">
        <v>104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" customHeight="1"/>
    <row r="4" spans="1:12" ht="24.95" customHeight="1">
      <c r="A4" s="30" t="s">
        <v>56</v>
      </c>
      <c r="B4" s="30" t="s">
        <v>105</v>
      </c>
      <c r="C4" s="30" t="s">
        <v>106</v>
      </c>
      <c r="D4" s="30" t="s">
        <v>107</v>
      </c>
      <c r="E4" s="30"/>
      <c r="F4" s="30"/>
      <c r="G4" s="30"/>
      <c r="H4" s="30"/>
      <c r="I4" s="30"/>
      <c r="J4" s="30"/>
      <c r="K4" s="30"/>
      <c r="L4" s="30"/>
    </row>
    <row r="5" spans="1:12" ht="24.95" customHeight="1">
      <c r="A5" s="30"/>
      <c r="B5" s="30"/>
      <c r="C5" s="30"/>
      <c r="D5" s="30" t="s">
        <v>108</v>
      </c>
      <c r="E5" s="30"/>
      <c r="F5" s="30"/>
      <c r="G5" s="30"/>
      <c r="H5" s="30"/>
      <c r="I5" s="30"/>
      <c r="J5" s="30"/>
      <c r="K5" s="30" t="s">
        <v>109</v>
      </c>
      <c r="L5" s="30"/>
    </row>
    <row r="6" spans="1:12" ht="24.95" customHeight="1">
      <c r="A6" s="30"/>
      <c r="B6" s="30"/>
      <c r="C6" s="30"/>
      <c r="D6" s="30" t="s">
        <v>110</v>
      </c>
      <c r="E6" s="30" t="s">
        <v>111</v>
      </c>
      <c r="F6" s="30"/>
      <c r="G6" s="30"/>
      <c r="H6" s="30"/>
      <c r="I6" s="30"/>
      <c r="J6" s="30"/>
      <c r="K6" s="9" t="s">
        <v>112</v>
      </c>
      <c r="L6" s="9" t="s">
        <v>113</v>
      </c>
    </row>
    <row r="7" spans="1:12" ht="69.95" customHeight="1">
      <c r="A7" s="30"/>
      <c r="B7" s="30"/>
      <c r="C7" s="30"/>
      <c r="D7" s="30"/>
      <c r="E7" s="9" t="s">
        <v>114</v>
      </c>
      <c r="F7" s="30" t="s">
        <v>115</v>
      </c>
      <c r="G7" s="30" t="s">
        <v>116</v>
      </c>
      <c r="H7" s="9" t="s">
        <v>117</v>
      </c>
      <c r="I7" s="30" t="s">
        <v>118</v>
      </c>
      <c r="J7" s="30"/>
      <c r="K7" s="30" t="s">
        <v>110</v>
      </c>
      <c r="L7" s="30" t="s">
        <v>110</v>
      </c>
    </row>
    <row r="8" spans="1:12" ht="39.950000000000003" customHeight="1">
      <c r="A8" s="30"/>
      <c r="B8" s="30"/>
      <c r="C8" s="30"/>
      <c r="D8" s="30"/>
      <c r="E8" s="9" t="s">
        <v>110</v>
      </c>
      <c r="F8" s="30"/>
      <c r="G8" s="30"/>
      <c r="H8" s="9" t="s">
        <v>110</v>
      </c>
      <c r="I8" s="9" t="s">
        <v>110</v>
      </c>
      <c r="J8" s="9" t="s">
        <v>119</v>
      </c>
      <c r="K8" s="30"/>
      <c r="L8" s="30"/>
    </row>
    <row r="9" spans="1:12" ht="20.100000000000001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</row>
    <row r="10" spans="1:12" ht="24.95" customHeight="1">
      <c r="A10" s="14" t="s">
        <v>120</v>
      </c>
      <c r="B10" s="15" t="s">
        <v>121</v>
      </c>
      <c r="C10" s="15" t="s">
        <v>122</v>
      </c>
      <c r="D10" s="13">
        <v>603804.75</v>
      </c>
      <c r="E10" s="13">
        <v>0</v>
      </c>
      <c r="F10" s="13">
        <v>0</v>
      </c>
      <c r="G10" s="13" t="s">
        <v>122</v>
      </c>
      <c r="H10" s="13">
        <v>0</v>
      </c>
      <c r="I10" s="13">
        <v>603804.75</v>
      </c>
      <c r="J10" s="13" t="s">
        <v>122</v>
      </c>
      <c r="K10" s="13">
        <v>0</v>
      </c>
      <c r="L10" s="13">
        <v>0</v>
      </c>
    </row>
    <row r="11" spans="1:12" ht="24.95" customHeight="1">
      <c r="A11" s="14" t="s">
        <v>123</v>
      </c>
      <c r="B11" s="15" t="s">
        <v>124</v>
      </c>
      <c r="C11" s="15" t="s">
        <v>125</v>
      </c>
      <c r="D11" s="13">
        <v>276945745.66000003</v>
      </c>
      <c r="E11" s="13">
        <v>210514245.66</v>
      </c>
      <c r="F11" s="13">
        <v>2431500</v>
      </c>
      <c r="G11" s="13" t="s">
        <v>122</v>
      </c>
      <c r="H11" s="13">
        <v>0</v>
      </c>
      <c r="I11" s="13">
        <v>64000000</v>
      </c>
      <c r="J11" s="13" t="s">
        <v>122</v>
      </c>
      <c r="K11" s="13">
        <v>281562051.06</v>
      </c>
      <c r="L11" s="13">
        <v>287562051.06</v>
      </c>
    </row>
    <row r="12" spans="1:12" ht="24.95" customHeight="1">
      <c r="A12" s="14" t="s">
        <v>126</v>
      </c>
      <c r="B12" s="15" t="s">
        <v>127</v>
      </c>
      <c r="C12" s="15" t="s">
        <v>128</v>
      </c>
      <c r="D12" s="13">
        <v>0</v>
      </c>
      <c r="E12" s="13" t="s">
        <v>122</v>
      </c>
      <c r="F12" s="13" t="s">
        <v>122</v>
      </c>
      <c r="G12" s="13" t="s">
        <v>122</v>
      </c>
      <c r="H12" s="13" t="s">
        <v>122</v>
      </c>
      <c r="I12" s="13">
        <v>0</v>
      </c>
      <c r="J12" s="13" t="s">
        <v>122</v>
      </c>
      <c r="K12" s="13">
        <v>0</v>
      </c>
      <c r="L12" s="13">
        <v>0</v>
      </c>
    </row>
    <row r="13" spans="1:12" ht="24.95" customHeight="1">
      <c r="A13" s="14" t="s">
        <v>129</v>
      </c>
      <c r="B13" s="15" t="s">
        <v>128</v>
      </c>
      <c r="C13" s="15" t="s">
        <v>130</v>
      </c>
      <c r="D13" s="13">
        <v>274514245.66000003</v>
      </c>
      <c r="E13" s="13">
        <v>210514245.66</v>
      </c>
      <c r="F13" s="13" t="s">
        <v>122</v>
      </c>
      <c r="G13" s="13" t="s">
        <v>122</v>
      </c>
      <c r="H13" s="13">
        <v>0</v>
      </c>
      <c r="I13" s="13">
        <v>64000000</v>
      </c>
      <c r="J13" s="13" t="s">
        <v>122</v>
      </c>
      <c r="K13" s="13">
        <v>277212051.06</v>
      </c>
      <c r="L13" s="13">
        <v>281212051.06</v>
      </c>
    </row>
    <row r="14" spans="1:12" ht="24.95" customHeight="1">
      <c r="A14" s="14" t="s">
        <v>131</v>
      </c>
      <c r="B14" s="15" t="s">
        <v>132</v>
      </c>
      <c r="C14" s="15" t="s">
        <v>130</v>
      </c>
      <c r="D14" s="13">
        <v>210514245.66</v>
      </c>
      <c r="E14" s="13">
        <v>210514245.66</v>
      </c>
      <c r="F14" s="13" t="s">
        <v>122</v>
      </c>
      <c r="G14" s="13" t="s">
        <v>122</v>
      </c>
      <c r="H14" s="13" t="s">
        <v>122</v>
      </c>
      <c r="I14" s="13" t="s">
        <v>122</v>
      </c>
      <c r="J14" s="13" t="s">
        <v>122</v>
      </c>
      <c r="K14" s="13">
        <v>212212051.06</v>
      </c>
      <c r="L14" s="13">
        <v>214212051.06</v>
      </c>
    </row>
    <row r="15" spans="1:12" ht="24.95" customHeight="1">
      <c r="A15" s="14" t="s">
        <v>133</v>
      </c>
      <c r="B15" s="15" t="s">
        <v>134</v>
      </c>
      <c r="C15" s="15" t="s">
        <v>130</v>
      </c>
      <c r="D15" s="13">
        <v>179951159.84999999</v>
      </c>
      <c r="E15" s="13">
        <v>179951159.84999999</v>
      </c>
      <c r="F15" s="13" t="s">
        <v>122</v>
      </c>
      <c r="G15" s="13" t="s">
        <v>122</v>
      </c>
      <c r="H15" s="13" t="s">
        <v>122</v>
      </c>
      <c r="I15" s="13" t="s">
        <v>122</v>
      </c>
      <c r="J15" s="13" t="s">
        <v>122</v>
      </c>
      <c r="K15" s="13" t="s">
        <v>122</v>
      </c>
      <c r="L15" s="13" t="s">
        <v>122</v>
      </c>
    </row>
    <row r="16" spans="1:12" ht="24.95" customHeight="1">
      <c r="A16" s="14" t="s">
        <v>135</v>
      </c>
      <c r="B16" s="15" t="s">
        <v>136</v>
      </c>
      <c r="C16" s="15" t="s">
        <v>130</v>
      </c>
      <c r="D16" s="13">
        <v>30563085.809999999</v>
      </c>
      <c r="E16" s="13">
        <v>30563085.809999999</v>
      </c>
      <c r="F16" s="13" t="s">
        <v>122</v>
      </c>
      <c r="G16" s="13" t="s">
        <v>122</v>
      </c>
      <c r="H16" s="13" t="s">
        <v>122</v>
      </c>
      <c r="I16" s="13" t="s">
        <v>122</v>
      </c>
      <c r="J16" s="13" t="s">
        <v>122</v>
      </c>
      <c r="K16" s="13" t="s">
        <v>122</v>
      </c>
      <c r="L16" s="13" t="s">
        <v>122</v>
      </c>
    </row>
    <row r="17" spans="1:12" ht="50.1" customHeight="1">
      <c r="A17" s="14" t="s">
        <v>137</v>
      </c>
      <c r="B17" s="15" t="s">
        <v>138</v>
      </c>
      <c r="C17" s="15" t="s">
        <v>130</v>
      </c>
      <c r="D17" s="13">
        <v>64000000</v>
      </c>
      <c r="E17" s="13" t="s">
        <v>122</v>
      </c>
      <c r="F17" s="13" t="s">
        <v>122</v>
      </c>
      <c r="G17" s="13" t="s">
        <v>122</v>
      </c>
      <c r="H17" s="13" t="s">
        <v>122</v>
      </c>
      <c r="I17" s="13">
        <v>64000000</v>
      </c>
      <c r="J17" s="13" t="s">
        <v>122</v>
      </c>
      <c r="K17" s="13">
        <v>65000000</v>
      </c>
      <c r="L17" s="13">
        <v>67000000</v>
      </c>
    </row>
    <row r="18" spans="1:12" ht="75" customHeight="1">
      <c r="A18" s="14" t="s">
        <v>139</v>
      </c>
      <c r="B18" s="15" t="s">
        <v>140</v>
      </c>
      <c r="C18" s="15" t="s">
        <v>130</v>
      </c>
      <c r="D18" s="13">
        <v>0</v>
      </c>
      <c r="E18" s="13" t="s">
        <v>122</v>
      </c>
      <c r="F18" s="13" t="s">
        <v>122</v>
      </c>
      <c r="G18" s="13" t="s">
        <v>122</v>
      </c>
      <c r="H18" s="13" t="s">
        <v>122</v>
      </c>
      <c r="I18" s="13">
        <v>0</v>
      </c>
      <c r="J18" s="13" t="s">
        <v>122</v>
      </c>
      <c r="K18" s="13">
        <v>0</v>
      </c>
      <c r="L18" s="13">
        <v>0</v>
      </c>
    </row>
    <row r="19" spans="1:12" ht="50.1" customHeight="1">
      <c r="A19" s="14" t="s">
        <v>141</v>
      </c>
      <c r="B19" s="15" t="s">
        <v>142</v>
      </c>
      <c r="C19" s="15" t="s">
        <v>130</v>
      </c>
      <c r="D19" s="13">
        <v>0</v>
      </c>
      <c r="E19" s="13" t="s">
        <v>122</v>
      </c>
      <c r="F19" s="13" t="s">
        <v>122</v>
      </c>
      <c r="G19" s="13" t="s">
        <v>122</v>
      </c>
      <c r="H19" s="13" t="s">
        <v>122</v>
      </c>
      <c r="I19" s="13">
        <v>0</v>
      </c>
      <c r="J19" s="13" t="s">
        <v>122</v>
      </c>
      <c r="K19" s="13">
        <v>0</v>
      </c>
      <c r="L19" s="13">
        <v>0</v>
      </c>
    </row>
    <row r="20" spans="1:12" ht="24.95" customHeight="1">
      <c r="A20" s="14" t="s">
        <v>143</v>
      </c>
      <c r="B20" s="15" t="s">
        <v>144</v>
      </c>
      <c r="C20" s="15" t="s">
        <v>130</v>
      </c>
      <c r="D20" s="13">
        <v>0</v>
      </c>
      <c r="E20" s="13" t="s">
        <v>122</v>
      </c>
      <c r="F20" s="13" t="s">
        <v>122</v>
      </c>
      <c r="G20" s="13" t="s">
        <v>122</v>
      </c>
      <c r="H20" s="13">
        <v>0</v>
      </c>
      <c r="I20" s="13" t="s">
        <v>122</v>
      </c>
      <c r="J20" s="13" t="s">
        <v>122</v>
      </c>
      <c r="K20" s="13">
        <v>0</v>
      </c>
      <c r="L20" s="13">
        <v>0</v>
      </c>
    </row>
    <row r="21" spans="1:12" ht="75" customHeight="1">
      <c r="A21" s="14" t="s">
        <v>145</v>
      </c>
      <c r="B21" s="15" t="s">
        <v>146</v>
      </c>
      <c r="C21" s="15" t="s">
        <v>130</v>
      </c>
      <c r="D21" s="13">
        <v>0</v>
      </c>
      <c r="E21" s="13" t="s">
        <v>122</v>
      </c>
      <c r="F21" s="13" t="s">
        <v>122</v>
      </c>
      <c r="G21" s="13" t="s">
        <v>122</v>
      </c>
      <c r="H21" s="13">
        <v>0</v>
      </c>
      <c r="I21" s="13" t="s">
        <v>122</v>
      </c>
      <c r="J21" s="13" t="s">
        <v>122</v>
      </c>
      <c r="K21" s="13">
        <v>0</v>
      </c>
      <c r="L21" s="13">
        <v>0</v>
      </c>
    </row>
    <row r="22" spans="1:12" ht="24.95" customHeight="1">
      <c r="A22" s="14" t="s">
        <v>147</v>
      </c>
      <c r="B22" s="15" t="s">
        <v>148</v>
      </c>
      <c r="C22" s="15" t="s">
        <v>130</v>
      </c>
      <c r="D22" s="13">
        <v>0</v>
      </c>
      <c r="E22" s="13" t="s">
        <v>122</v>
      </c>
      <c r="F22" s="13" t="s">
        <v>122</v>
      </c>
      <c r="G22" s="13" t="s">
        <v>122</v>
      </c>
      <c r="H22" s="13">
        <v>0</v>
      </c>
      <c r="I22" s="13" t="s">
        <v>122</v>
      </c>
      <c r="J22" s="13" t="s">
        <v>122</v>
      </c>
      <c r="K22" s="13">
        <v>0</v>
      </c>
      <c r="L22" s="13">
        <v>0</v>
      </c>
    </row>
    <row r="23" spans="1:12" ht="24.95" customHeight="1">
      <c r="A23" s="14" t="s">
        <v>149</v>
      </c>
      <c r="B23" s="15" t="s">
        <v>150</v>
      </c>
      <c r="C23" s="15" t="s">
        <v>130</v>
      </c>
      <c r="D23" s="13">
        <v>0</v>
      </c>
      <c r="E23" s="13" t="s">
        <v>122</v>
      </c>
      <c r="F23" s="13" t="s">
        <v>122</v>
      </c>
      <c r="G23" s="13" t="s">
        <v>122</v>
      </c>
      <c r="H23" s="13">
        <v>0</v>
      </c>
      <c r="I23" s="13" t="s">
        <v>122</v>
      </c>
      <c r="J23" s="13" t="s">
        <v>122</v>
      </c>
      <c r="K23" s="13">
        <v>0</v>
      </c>
      <c r="L23" s="13">
        <v>0</v>
      </c>
    </row>
    <row r="24" spans="1:12" ht="24.95" customHeight="1">
      <c r="A24" s="14" t="s">
        <v>151</v>
      </c>
      <c r="B24" s="15" t="s">
        <v>150</v>
      </c>
      <c r="C24" s="15" t="s">
        <v>130</v>
      </c>
      <c r="D24" s="13">
        <v>0</v>
      </c>
      <c r="E24" s="13" t="s">
        <v>122</v>
      </c>
      <c r="F24" s="13" t="s">
        <v>122</v>
      </c>
      <c r="G24" s="13" t="s">
        <v>122</v>
      </c>
      <c r="H24" s="13">
        <v>0</v>
      </c>
      <c r="I24" s="13" t="s">
        <v>122</v>
      </c>
      <c r="J24" s="13" t="s">
        <v>122</v>
      </c>
      <c r="K24" s="13">
        <v>0</v>
      </c>
      <c r="L24" s="13">
        <v>0</v>
      </c>
    </row>
    <row r="25" spans="1:12" ht="24.95" customHeight="1">
      <c r="A25" s="14" t="s">
        <v>152</v>
      </c>
      <c r="B25" s="15" t="s">
        <v>153</v>
      </c>
      <c r="C25" s="15" t="s">
        <v>130</v>
      </c>
      <c r="D25" s="13">
        <v>0</v>
      </c>
      <c r="E25" s="13" t="s">
        <v>122</v>
      </c>
      <c r="F25" s="13" t="s">
        <v>122</v>
      </c>
      <c r="G25" s="13" t="s">
        <v>122</v>
      </c>
      <c r="H25" s="13">
        <v>0</v>
      </c>
      <c r="I25" s="13" t="s">
        <v>122</v>
      </c>
      <c r="J25" s="13" t="s">
        <v>122</v>
      </c>
      <c r="K25" s="13" t="s">
        <v>122</v>
      </c>
      <c r="L25" s="13" t="s">
        <v>122</v>
      </c>
    </row>
    <row r="26" spans="1:12" ht="24.95" customHeight="1">
      <c r="A26" s="14" t="s">
        <v>154</v>
      </c>
      <c r="B26" s="15" t="s">
        <v>130</v>
      </c>
      <c r="C26" s="15" t="s">
        <v>155</v>
      </c>
      <c r="D26" s="13">
        <v>0</v>
      </c>
      <c r="E26" s="13" t="s">
        <v>122</v>
      </c>
      <c r="F26" s="13" t="s">
        <v>122</v>
      </c>
      <c r="G26" s="13" t="s">
        <v>122</v>
      </c>
      <c r="H26" s="13" t="s">
        <v>122</v>
      </c>
      <c r="I26" s="13">
        <v>0</v>
      </c>
      <c r="J26" s="13" t="s">
        <v>122</v>
      </c>
      <c r="K26" s="13">
        <v>0</v>
      </c>
      <c r="L26" s="13">
        <v>0</v>
      </c>
    </row>
    <row r="27" spans="1:12" ht="75" customHeight="1">
      <c r="A27" s="14" t="s">
        <v>156</v>
      </c>
      <c r="B27" s="15" t="s">
        <v>155</v>
      </c>
      <c r="C27" s="15" t="s">
        <v>157</v>
      </c>
      <c r="D27" s="13" t="s">
        <v>122</v>
      </c>
      <c r="E27" s="13" t="s">
        <v>122</v>
      </c>
      <c r="F27" s="13" t="s">
        <v>122</v>
      </c>
      <c r="G27" s="13" t="s">
        <v>122</v>
      </c>
      <c r="H27" s="13" t="s">
        <v>122</v>
      </c>
      <c r="I27" s="13" t="s">
        <v>122</v>
      </c>
      <c r="J27" s="13" t="s">
        <v>122</v>
      </c>
      <c r="K27" s="13" t="s">
        <v>122</v>
      </c>
      <c r="L27" s="13" t="s">
        <v>122</v>
      </c>
    </row>
    <row r="28" spans="1:12" ht="24.95" customHeight="1">
      <c r="A28" s="14" t="s">
        <v>158</v>
      </c>
      <c r="B28" s="15" t="s">
        <v>157</v>
      </c>
      <c r="C28" s="15" t="s">
        <v>159</v>
      </c>
      <c r="D28" s="13">
        <v>2431500</v>
      </c>
      <c r="E28" s="13" t="s">
        <v>122</v>
      </c>
      <c r="F28" s="13">
        <v>2431500</v>
      </c>
      <c r="G28" s="13" t="s">
        <v>122</v>
      </c>
      <c r="H28" s="13" t="s">
        <v>122</v>
      </c>
      <c r="I28" s="13" t="s">
        <v>122</v>
      </c>
      <c r="J28" s="13" t="s">
        <v>122</v>
      </c>
      <c r="K28" s="13">
        <v>4350000</v>
      </c>
      <c r="L28" s="13">
        <v>6350000</v>
      </c>
    </row>
    <row r="29" spans="1:12" ht="24.95" customHeight="1">
      <c r="A29" s="14" t="s">
        <v>160</v>
      </c>
      <c r="B29" s="15" t="s">
        <v>161</v>
      </c>
      <c r="C29" s="15" t="s">
        <v>159</v>
      </c>
      <c r="D29" s="13">
        <v>2431500</v>
      </c>
      <c r="E29" s="13" t="s">
        <v>122</v>
      </c>
      <c r="F29" s="13">
        <v>2431500</v>
      </c>
      <c r="G29" s="13" t="s">
        <v>122</v>
      </c>
      <c r="H29" s="13" t="s">
        <v>122</v>
      </c>
      <c r="I29" s="13" t="s">
        <v>122</v>
      </c>
      <c r="J29" s="13" t="s">
        <v>122</v>
      </c>
      <c r="K29" s="13">
        <v>4350000</v>
      </c>
      <c r="L29" s="13">
        <v>6350000</v>
      </c>
    </row>
    <row r="30" spans="1:12" ht="24.95" customHeight="1">
      <c r="A30" s="14" t="s">
        <v>162</v>
      </c>
      <c r="B30" s="15" t="s">
        <v>163</v>
      </c>
      <c r="C30" s="15" t="s">
        <v>159</v>
      </c>
      <c r="D30" s="13">
        <v>2095000</v>
      </c>
      <c r="E30" s="13" t="s">
        <v>122</v>
      </c>
      <c r="F30" s="13">
        <v>2095000</v>
      </c>
      <c r="G30" s="13" t="s">
        <v>122</v>
      </c>
      <c r="H30" s="13" t="s">
        <v>122</v>
      </c>
      <c r="I30" s="13" t="s">
        <v>122</v>
      </c>
      <c r="J30" s="13" t="s">
        <v>122</v>
      </c>
      <c r="K30" s="13" t="s">
        <v>122</v>
      </c>
      <c r="L30" s="13" t="s">
        <v>122</v>
      </c>
    </row>
    <row r="31" spans="1:12" ht="24.95" customHeight="1">
      <c r="A31" s="14" t="s">
        <v>164</v>
      </c>
      <c r="B31" s="15" t="s">
        <v>165</v>
      </c>
      <c r="C31" s="15" t="s">
        <v>159</v>
      </c>
      <c r="D31" s="13">
        <v>291500</v>
      </c>
      <c r="E31" s="13" t="s">
        <v>122</v>
      </c>
      <c r="F31" s="13">
        <v>291500</v>
      </c>
      <c r="G31" s="13" t="s">
        <v>122</v>
      </c>
      <c r="H31" s="13" t="s">
        <v>122</v>
      </c>
      <c r="I31" s="13" t="s">
        <v>122</v>
      </c>
      <c r="J31" s="13" t="s">
        <v>122</v>
      </c>
      <c r="K31" s="13" t="s">
        <v>122</v>
      </c>
      <c r="L31" s="13" t="s">
        <v>122</v>
      </c>
    </row>
    <row r="32" spans="1:12" ht="24.95" customHeight="1">
      <c r="A32" s="14" t="s">
        <v>166</v>
      </c>
      <c r="B32" s="15" t="s">
        <v>167</v>
      </c>
      <c r="C32" s="15" t="s">
        <v>159</v>
      </c>
      <c r="D32" s="13">
        <v>45000</v>
      </c>
      <c r="E32" s="13" t="s">
        <v>122</v>
      </c>
      <c r="F32" s="13">
        <v>45000</v>
      </c>
      <c r="G32" s="13" t="s">
        <v>122</v>
      </c>
      <c r="H32" s="13" t="s">
        <v>122</v>
      </c>
      <c r="I32" s="13" t="s">
        <v>122</v>
      </c>
      <c r="J32" s="13" t="s">
        <v>122</v>
      </c>
      <c r="K32" s="13" t="s">
        <v>122</v>
      </c>
      <c r="L32" s="13" t="s">
        <v>122</v>
      </c>
    </row>
    <row r="33" spans="1:12" ht="99.95" customHeight="1">
      <c r="A33" s="14" t="s">
        <v>168</v>
      </c>
      <c r="B33" s="15" t="s">
        <v>169</v>
      </c>
      <c r="C33" s="15" t="s">
        <v>170</v>
      </c>
      <c r="D33" s="13" t="s">
        <v>122</v>
      </c>
      <c r="E33" s="13" t="s">
        <v>122</v>
      </c>
      <c r="F33" s="13" t="s">
        <v>122</v>
      </c>
      <c r="G33" s="13" t="s">
        <v>122</v>
      </c>
      <c r="H33" s="13" t="s">
        <v>122</v>
      </c>
      <c r="I33" s="13" t="s">
        <v>122</v>
      </c>
      <c r="J33" s="13" t="s">
        <v>122</v>
      </c>
      <c r="K33" s="13">
        <v>0</v>
      </c>
      <c r="L33" s="13">
        <v>0</v>
      </c>
    </row>
    <row r="34" spans="1:12" ht="24.95" customHeight="1">
      <c r="A34" s="14" t="s">
        <v>171</v>
      </c>
      <c r="B34" s="15" t="s">
        <v>172</v>
      </c>
      <c r="C34" s="15" t="s">
        <v>159</v>
      </c>
      <c r="D34" s="13">
        <v>0</v>
      </c>
      <c r="E34" s="13" t="s">
        <v>122</v>
      </c>
      <c r="F34" s="13" t="s">
        <v>122</v>
      </c>
      <c r="G34" s="13" t="s">
        <v>122</v>
      </c>
      <c r="H34" s="13" t="s">
        <v>122</v>
      </c>
      <c r="I34" s="13">
        <v>0</v>
      </c>
      <c r="J34" s="13" t="s">
        <v>122</v>
      </c>
      <c r="K34" s="13">
        <v>0</v>
      </c>
      <c r="L34" s="13">
        <v>0</v>
      </c>
    </row>
    <row r="35" spans="1:12" ht="24.95" customHeight="1">
      <c r="A35" s="14" t="s">
        <v>173</v>
      </c>
      <c r="B35" s="15" t="s">
        <v>174</v>
      </c>
      <c r="C35" s="15" t="s">
        <v>159</v>
      </c>
      <c r="D35" s="13">
        <v>0</v>
      </c>
      <c r="E35" s="13" t="s">
        <v>122</v>
      </c>
      <c r="F35" s="13" t="s">
        <v>122</v>
      </c>
      <c r="G35" s="13" t="s">
        <v>122</v>
      </c>
      <c r="H35" s="13" t="s">
        <v>122</v>
      </c>
      <c r="I35" s="13">
        <v>0</v>
      </c>
      <c r="J35" s="13" t="s">
        <v>122</v>
      </c>
      <c r="K35" s="13">
        <v>0</v>
      </c>
      <c r="L35" s="13">
        <v>0</v>
      </c>
    </row>
    <row r="36" spans="1:12" ht="50.1" customHeight="1">
      <c r="A36" s="14" t="s">
        <v>175</v>
      </c>
      <c r="B36" s="15" t="s">
        <v>176</v>
      </c>
      <c r="C36" s="15" t="s">
        <v>159</v>
      </c>
      <c r="D36" s="13">
        <v>0</v>
      </c>
      <c r="E36" s="13" t="s">
        <v>122</v>
      </c>
      <c r="F36" s="13" t="s">
        <v>122</v>
      </c>
      <c r="G36" s="13" t="s">
        <v>122</v>
      </c>
      <c r="H36" s="13" t="s">
        <v>122</v>
      </c>
      <c r="I36" s="13">
        <v>0</v>
      </c>
      <c r="J36" s="13" t="s">
        <v>122</v>
      </c>
      <c r="K36" s="13">
        <v>0</v>
      </c>
      <c r="L36" s="13">
        <v>0</v>
      </c>
    </row>
    <row r="37" spans="1:12" ht="24.95" customHeight="1">
      <c r="A37" s="14" t="s">
        <v>177</v>
      </c>
      <c r="B37" s="15" t="s">
        <v>159</v>
      </c>
      <c r="C37" s="15" t="s">
        <v>125</v>
      </c>
      <c r="D37" s="13">
        <v>0</v>
      </c>
      <c r="E37" s="13" t="s">
        <v>122</v>
      </c>
      <c r="F37" s="13" t="s">
        <v>122</v>
      </c>
      <c r="G37" s="13" t="s">
        <v>122</v>
      </c>
      <c r="H37" s="13" t="s">
        <v>122</v>
      </c>
      <c r="I37" s="13">
        <v>0</v>
      </c>
      <c r="J37" s="13" t="s">
        <v>122</v>
      </c>
      <c r="K37" s="13">
        <v>0</v>
      </c>
      <c r="L37" s="13">
        <v>0</v>
      </c>
    </row>
    <row r="38" spans="1:12" ht="24.95" customHeight="1">
      <c r="A38" s="14" t="s">
        <v>178</v>
      </c>
      <c r="B38" s="15" t="s">
        <v>179</v>
      </c>
      <c r="C38" s="15" t="s">
        <v>125</v>
      </c>
      <c r="D38" s="13">
        <v>277549550.41000003</v>
      </c>
      <c r="E38" s="13">
        <v>210514245.66</v>
      </c>
      <c r="F38" s="13">
        <v>2431500</v>
      </c>
      <c r="G38" s="13" t="s">
        <v>122</v>
      </c>
      <c r="H38" s="13" t="s">
        <v>122</v>
      </c>
      <c r="I38" s="13">
        <v>64603804.75</v>
      </c>
      <c r="J38" s="13" t="s">
        <v>122</v>
      </c>
      <c r="K38" s="13">
        <v>281562051.06</v>
      </c>
      <c r="L38" s="13">
        <v>287562051.06</v>
      </c>
    </row>
    <row r="39" spans="1:12" ht="50.1" customHeight="1">
      <c r="A39" s="14" t="s">
        <v>180</v>
      </c>
      <c r="B39" s="15" t="s">
        <v>181</v>
      </c>
      <c r="C39" s="15" t="s">
        <v>127</v>
      </c>
      <c r="D39" s="13">
        <v>231810414.36000001</v>
      </c>
      <c r="E39" s="13">
        <v>179305609.61000001</v>
      </c>
      <c r="F39" s="13">
        <v>291500</v>
      </c>
      <c r="G39" s="13" t="s">
        <v>122</v>
      </c>
      <c r="H39" s="13" t="s">
        <v>122</v>
      </c>
      <c r="I39" s="13">
        <v>52213304.75</v>
      </c>
      <c r="J39" s="13" t="s">
        <v>122</v>
      </c>
      <c r="K39" s="13">
        <v>228510051.06</v>
      </c>
      <c r="L39" s="13">
        <v>230510051.06</v>
      </c>
    </row>
    <row r="40" spans="1:12" ht="99.95" customHeight="1">
      <c r="A40" s="14" t="s">
        <v>182</v>
      </c>
      <c r="B40" s="15" t="s">
        <v>183</v>
      </c>
      <c r="C40" s="15" t="s">
        <v>127</v>
      </c>
      <c r="D40" s="13">
        <v>231368585.16</v>
      </c>
      <c r="E40" s="13">
        <v>179265280.41</v>
      </c>
      <c r="F40" s="13" t="s">
        <v>122</v>
      </c>
      <c r="G40" s="13" t="s">
        <v>122</v>
      </c>
      <c r="H40" s="13" t="s">
        <v>122</v>
      </c>
      <c r="I40" s="13">
        <v>52103304.75</v>
      </c>
      <c r="J40" s="13" t="s">
        <v>122</v>
      </c>
      <c r="K40" s="13">
        <v>227863085.81</v>
      </c>
      <c r="L40" s="13">
        <v>229863085.81</v>
      </c>
    </row>
    <row r="41" spans="1:12" ht="50.1" customHeight="1">
      <c r="A41" s="14" t="s">
        <v>184</v>
      </c>
      <c r="B41" s="15" t="s">
        <v>185</v>
      </c>
      <c r="C41" s="15" t="s">
        <v>186</v>
      </c>
      <c r="D41" s="13">
        <v>179477499.75</v>
      </c>
      <c r="E41" s="13">
        <v>138524195</v>
      </c>
      <c r="F41" s="13" t="s">
        <v>122</v>
      </c>
      <c r="G41" s="13" t="s">
        <v>122</v>
      </c>
      <c r="H41" s="13" t="s">
        <v>122</v>
      </c>
      <c r="I41" s="13">
        <v>40953304.75</v>
      </c>
      <c r="J41" s="13" t="s">
        <v>122</v>
      </c>
      <c r="K41" s="13">
        <v>175100000</v>
      </c>
      <c r="L41" s="13">
        <v>176600000</v>
      </c>
    </row>
    <row r="42" spans="1:12" ht="50.1" customHeight="1">
      <c r="A42" s="14" t="s">
        <v>187</v>
      </c>
      <c r="B42" s="15" t="s">
        <v>188</v>
      </c>
      <c r="C42" s="15" t="s">
        <v>189</v>
      </c>
      <c r="D42" s="13">
        <v>51891085.409999996</v>
      </c>
      <c r="E42" s="13">
        <v>40741085.409999996</v>
      </c>
      <c r="F42" s="13" t="s">
        <v>122</v>
      </c>
      <c r="G42" s="13" t="s">
        <v>122</v>
      </c>
      <c r="H42" s="13" t="s">
        <v>122</v>
      </c>
      <c r="I42" s="13">
        <v>11150000</v>
      </c>
      <c r="J42" s="13" t="s">
        <v>122</v>
      </c>
      <c r="K42" s="13">
        <v>52763085.810000002</v>
      </c>
      <c r="L42" s="13">
        <v>53263085.810000002</v>
      </c>
    </row>
    <row r="43" spans="1:12" ht="24.95" customHeight="1">
      <c r="A43" s="14" t="s">
        <v>190</v>
      </c>
      <c r="B43" s="15" t="s">
        <v>191</v>
      </c>
      <c r="C43" s="15" t="s">
        <v>192</v>
      </c>
      <c r="D43" s="13">
        <v>334618.2</v>
      </c>
      <c r="E43" s="13">
        <v>33118.199999999997</v>
      </c>
      <c r="F43" s="13">
        <v>291500</v>
      </c>
      <c r="G43" s="13" t="s">
        <v>122</v>
      </c>
      <c r="H43" s="13" t="s">
        <v>122</v>
      </c>
      <c r="I43" s="13">
        <v>10000</v>
      </c>
      <c r="J43" s="13" t="s">
        <v>122</v>
      </c>
      <c r="K43" s="13">
        <v>420000</v>
      </c>
      <c r="L43" s="13">
        <v>420000</v>
      </c>
    </row>
    <row r="44" spans="1:12" ht="24.95" customHeight="1">
      <c r="A44" s="14" t="s">
        <v>193</v>
      </c>
      <c r="B44" s="15" t="s">
        <v>194</v>
      </c>
      <c r="C44" s="15" t="s">
        <v>195</v>
      </c>
      <c r="D44" s="13" t="s">
        <v>122</v>
      </c>
      <c r="E44" s="13" t="s">
        <v>122</v>
      </c>
      <c r="F44" s="13" t="s">
        <v>122</v>
      </c>
      <c r="G44" s="13" t="s">
        <v>122</v>
      </c>
      <c r="H44" s="13" t="s">
        <v>122</v>
      </c>
      <c r="I44" s="13" t="s">
        <v>122</v>
      </c>
      <c r="J44" s="13" t="s">
        <v>122</v>
      </c>
      <c r="K44" s="13">
        <v>0</v>
      </c>
      <c r="L44" s="13">
        <v>0</v>
      </c>
    </row>
    <row r="45" spans="1:12" ht="24.95" customHeight="1">
      <c r="A45" s="14" t="s">
        <v>196</v>
      </c>
      <c r="B45" s="15" t="s">
        <v>197</v>
      </c>
      <c r="C45" s="15" t="s">
        <v>198</v>
      </c>
      <c r="D45" s="13">
        <v>107211</v>
      </c>
      <c r="E45" s="13">
        <v>7211</v>
      </c>
      <c r="F45" s="13" t="s">
        <v>122</v>
      </c>
      <c r="G45" s="13" t="s">
        <v>122</v>
      </c>
      <c r="H45" s="13" t="s">
        <v>122</v>
      </c>
      <c r="I45" s="13">
        <v>100000</v>
      </c>
      <c r="J45" s="13" t="s">
        <v>122</v>
      </c>
      <c r="K45" s="13">
        <v>226965.25</v>
      </c>
      <c r="L45" s="13">
        <v>226965.25</v>
      </c>
    </row>
    <row r="46" spans="1:12" ht="24.95" customHeight="1">
      <c r="A46" s="14" t="s">
        <v>199</v>
      </c>
      <c r="B46" s="15" t="s">
        <v>200</v>
      </c>
      <c r="C46" s="15" t="s">
        <v>201</v>
      </c>
      <c r="D46" s="13" t="s">
        <v>122</v>
      </c>
      <c r="E46" s="13" t="s">
        <v>122</v>
      </c>
      <c r="F46" s="13" t="s">
        <v>122</v>
      </c>
      <c r="G46" s="13" t="s">
        <v>122</v>
      </c>
      <c r="H46" s="13" t="s">
        <v>122</v>
      </c>
      <c r="I46" s="13" t="s">
        <v>122</v>
      </c>
      <c r="J46" s="13" t="s">
        <v>122</v>
      </c>
      <c r="K46" s="13">
        <v>0</v>
      </c>
      <c r="L46" s="13">
        <v>0</v>
      </c>
    </row>
    <row r="47" spans="1:12" ht="24.95" customHeight="1">
      <c r="A47" s="14" t="s">
        <v>202</v>
      </c>
      <c r="B47" s="15" t="s">
        <v>203</v>
      </c>
      <c r="C47" s="15" t="s">
        <v>204</v>
      </c>
      <c r="D47" s="13">
        <v>72000</v>
      </c>
      <c r="E47" s="13" t="s">
        <v>122</v>
      </c>
      <c r="F47" s="13" t="s">
        <v>122</v>
      </c>
      <c r="G47" s="13" t="s">
        <v>122</v>
      </c>
      <c r="H47" s="13" t="s">
        <v>122</v>
      </c>
      <c r="I47" s="13">
        <v>72000</v>
      </c>
      <c r="J47" s="13" t="s">
        <v>122</v>
      </c>
      <c r="K47" s="13">
        <v>72000</v>
      </c>
      <c r="L47" s="13">
        <v>72000</v>
      </c>
    </row>
    <row r="48" spans="1:12" ht="24.95" customHeight="1">
      <c r="A48" s="14" t="s">
        <v>205</v>
      </c>
      <c r="B48" s="15" t="s">
        <v>206</v>
      </c>
      <c r="C48" s="15" t="s">
        <v>207</v>
      </c>
      <c r="D48" s="13">
        <v>0</v>
      </c>
      <c r="E48" s="13">
        <v>0</v>
      </c>
      <c r="F48" s="13" t="s">
        <v>122</v>
      </c>
      <c r="G48" s="13" t="s">
        <v>122</v>
      </c>
      <c r="H48" s="13" t="s">
        <v>122</v>
      </c>
      <c r="I48" s="13" t="s">
        <v>122</v>
      </c>
      <c r="J48" s="13" t="s">
        <v>122</v>
      </c>
      <c r="K48" s="13">
        <v>0</v>
      </c>
      <c r="L48" s="13">
        <v>0</v>
      </c>
    </row>
    <row r="49" spans="1:12" ht="24.95" customHeight="1">
      <c r="A49" s="14" t="s">
        <v>208</v>
      </c>
      <c r="B49" s="15" t="s">
        <v>209</v>
      </c>
      <c r="C49" s="15" t="s">
        <v>210</v>
      </c>
      <c r="D49" s="13" t="s">
        <v>122</v>
      </c>
      <c r="E49" s="13" t="s">
        <v>122</v>
      </c>
      <c r="F49" s="13" t="s">
        <v>122</v>
      </c>
      <c r="G49" s="13" t="s">
        <v>122</v>
      </c>
      <c r="H49" s="13" t="s">
        <v>122</v>
      </c>
      <c r="I49" s="13" t="s">
        <v>122</v>
      </c>
      <c r="J49" s="13" t="s">
        <v>122</v>
      </c>
      <c r="K49" s="13">
        <v>0</v>
      </c>
      <c r="L49" s="13">
        <v>0</v>
      </c>
    </row>
    <row r="50" spans="1:12" ht="24.95" customHeight="1">
      <c r="A50" s="14" t="s">
        <v>211</v>
      </c>
      <c r="B50" s="15" t="s">
        <v>212</v>
      </c>
      <c r="C50" s="15" t="s">
        <v>213</v>
      </c>
      <c r="D50" s="13" t="s">
        <v>122</v>
      </c>
      <c r="E50" s="13" t="s">
        <v>122</v>
      </c>
      <c r="F50" s="13" t="s">
        <v>122</v>
      </c>
      <c r="G50" s="13" t="s">
        <v>122</v>
      </c>
      <c r="H50" s="13" t="s">
        <v>122</v>
      </c>
      <c r="I50" s="13" t="s">
        <v>122</v>
      </c>
      <c r="J50" s="13" t="s">
        <v>122</v>
      </c>
      <c r="K50" s="13">
        <v>0</v>
      </c>
      <c r="L50" s="13">
        <v>0</v>
      </c>
    </row>
    <row r="51" spans="1:12" ht="24.95" customHeight="1">
      <c r="A51" s="14" t="s">
        <v>214</v>
      </c>
      <c r="B51" s="15" t="s">
        <v>215</v>
      </c>
      <c r="C51" s="15" t="s">
        <v>216</v>
      </c>
      <c r="D51" s="13">
        <v>0</v>
      </c>
      <c r="E51" s="13">
        <v>0</v>
      </c>
      <c r="F51" s="13" t="s">
        <v>122</v>
      </c>
      <c r="G51" s="13" t="s">
        <v>122</v>
      </c>
      <c r="H51" s="13" t="s">
        <v>122</v>
      </c>
      <c r="I51" s="13" t="s">
        <v>122</v>
      </c>
      <c r="J51" s="13" t="s">
        <v>122</v>
      </c>
      <c r="K51" s="13">
        <v>0</v>
      </c>
      <c r="L51" s="13">
        <v>0</v>
      </c>
    </row>
    <row r="52" spans="1:12" ht="24.95" customHeight="1">
      <c r="A52" s="14" t="s">
        <v>217</v>
      </c>
      <c r="B52" s="15" t="s">
        <v>125</v>
      </c>
      <c r="C52" s="15" t="s">
        <v>125</v>
      </c>
      <c r="D52" s="13" t="s">
        <v>122</v>
      </c>
      <c r="E52" s="13" t="s">
        <v>122</v>
      </c>
      <c r="F52" s="13" t="s">
        <v>122</v>
      </c>
      <c r="G52" s="13" t="s">
        <v>122</v>
      </c>
      <c r="H52" s="13" t="s">
        <v>122</v>
      </c>
      <c r="I52" s="13" t="s">
        <v>122</v>
      </c>
      <c r="J52" s="13" t="s">
        <v>122</v>
      </c>
      <c r="K52" s="13" t="s">
        <v>122</v>
      </c>
      <c r="L52" s="13" t="s">
        <v>122</v>
      </c>
    </row>
    <row r="53" spans="1:12" ht="24.95" customHeight="1">
      <c r="A53" s="14" t="s">
        <v>218</v>
      </c>
      <c r="B53" s="15" t="s">
        <v>219</v>
      </c>
      <c r="C53" s="15" t="s">
        <v>220</v>
      </c>
      <c r="D53" s="13">
        <v>0</v>
      </c>
      <c r="E53" s="13">
        <v>0</v>
      </c>
      <c r="F53" s="13" t="s">
        <v>122</v>
      </c>
      <c r="G53" s="13" t="s">
        <v>122</v>
      </c>
      <c r="H53" s="13" t="s">
        <v>122</v>
      </c>
      <c r="I53" s="13" t="s">
        <v>122</v>
      </c>
      <c r="J53" s="13" t="s">
        <v>122</v>
      </c>
      <c r="K53" s="13">
        <v>0</v>
      </c>
      <c r="L53" s="13">
        <v>0</v>
      </c>
    </row>
    <row r="54" spans="1:12" ht="24.95" customHeight="1">
      <c r="A54" s="14" t="s">
        <v>221</v>
      </c>
      <c r="B54" s="15" t="s">
        <v>222</v>
      </c>
      <c r="C54" s="15" t="s">
        <v>223</v>
      </c>
      <c r="D54" s="13" t="s">
        <v>122</v>
      </c>
      <c r="E54" s="13" t="s">
        <v>122</v>
      </c>
      <c r="F54" s="13" t="s">
        <v>122</v>
      </c>
      <c r="G54" s="13" t="s">
        <v>122</v>
      </c>
      <c r="H54" s="13" t="s">
        <v>122</v>
      </c>
      <c r="I54" s="13" t="s">
        <v>122</v>
      </c>
      <c r="J54" s="13" t="s">
        <v>122</v>
      </c>
      <c r="K54" s="13">
        <v>0</v>
      </c>
      <c r="L54" s="13">
        <v>0</v>
      </c>
    </row>
    <row r="55" spans="1:12" ht="24.95" customHeight="1">
      <c r="A55" s="14" t="s">
        <v>224</v>
      </c>
      <c r="B55" s="15" t="s">
        <v>225</v>
      </c>
      <c r="C55" s="15" t="s">
        <v>226</v>
      </c>
      <c r="D55" s="13" t="s">
        <v>122</v>
      </c>
      <c r="E55" s="13" t="s">
        <v>122</v>
      </c>
      <c r="F55" s="13" t="s">
        <v>122</v>
      </c>
      <c r="G55" s="13" t="s">
        <v>122</v>
      </c>
      <c r="H55" s="13" t="s">
        <v>122</v>
      </c>
      <c r="I55" s="13" t="s">
        <v>122</v>
      </c>
      <c r="J55" s="13" t="s">
        <v>122</v>
      </c>
      <c r="K55" s="13">
        <v>0</v>
      </c>
      <c r="L55" s="13">
        <v>0</v>
      </c>
    </row>
    <row r="56" spans="1:12" ht="24.95" customHeight="1">
      <c r="A56" s="14" t="s">
        <v>227</v>
      </c>
      <c r="B56" s="15" t="s">
        <v>228</v>
      </c>
      <c r="C56" s="15" t="s">
        <v>229</v>
      </c>
      <c r="D56" s="13">
        <v>0</v>
      </c>
      <c r="E56" s="13">
        <v>0</v>
      </c>
      <c r="F56" s="13" t="s">
        <v>122</v>
      </c>
      <c r="G56" s="13" t="s">
        <v>122</v>
      </c>
      <c r="H56" s="13" t="s">
        <v>122</v>
      </c>
      <c r="I56" s="13" t="s">
        <v>122</v>
      </c>
      <c r="J56" s="13" t="s">
        <v>122</v>
      </c>
      <c r="K56" s="13">
        <v>0</v>
      </c>
      <c r="L56" s="13">
        <v>0</v>
      </c>
    </row>
    <row r="57" spans="1:12" ht="24.95" customHeight="1">
      <c r="A57" s="14" t="s">
        <v>230</v>
      </c>
      <c r="B57" s="15" t="s">
        <v>231</v>
      </c>
      <c r="C57" s="15" t="s">
        <v>232</v>
      </c>
      <c r="D57" s="13">
        <v>0</v>
      </c>
      <c r="E57" s="13">
        <v>0</v>
      </c>
      <c r="F57" s="13" t="s">
        <v>122</v>
      </c>
      <c r="G57" s="13" t="s">
        <v>122</v>
      </c>
      <c r="H57" s="13" t="s">
        <v>122</v>
      </c>
      <c r="I57" s="13" t="s">
        <v>122</v>
      </c>
      <c r="J57" s="13" t="s">
        <v>122</v>
      </c>
      <c r="K57" s="13">
        <v>0</v>
      </c>
      <c r="L57" s="13">
        <v>0</v>
      </c>
    </row>
    <row r="58" spans="1:12" ht="24.95" customHeight="1">
      <c r="A58" s="14" t="s">
        <v>233</v>
      </c>
      <c r="B58" s="15" t="s">
        <v>234</v>
      </c>
      <c r="C58" s="15" t="s">
        <v>235</v>
      </c>
      <c r="D58" s="13" t="s">
        <v>122</v>
      </c>
      <c r="E58" s="13" t="s">
        <v>122</v>
      </c>
      <c r="F58" s="13" t="s">
        <v>122</v>
      </c>
      <c r="G58" s="13" t="s">
        <v>122</v>
      </c>
      <c r="H58" s="13" t="s">
        <v>122</v>
      </c>
      <c r="I58" s="13" t="s">
        <v>122</v>
      </c>
      <c r="J58" s="13" t="s">
        <v>122</v>
      </c>
      <c r="K58" s="13">
        <v>0</v>
      </c>
      <c r="L58" s="13">
        <v>0</v>
      </c>
    </row>
    <row r="59" spans="1:12" ht="24.95" customHeight="1">
      <c r="A59" s="14" t="s">
        <v>236</v>
      </c>
      <c r="B59" s="15" t="s">
        <v>237</v>
      </c>
      <c r="C59" s="15" t="s">
        <v>238</v>
      </c>
      <c r="D59" s="13">
        <v>0</v>
      </c>
      <c r="E59" s="13">
        <v>0</v>
      </c>
      <c r="F59" s="13" t="s">
        <v>122</v>
      </c>
      <c r="G59" s="13" t="s">
        <v>122</v>
      </c>
      <c r="H59" s="13" t="s">
        <v>122</v>
      </c>
      <c r="I59" s="13" t="s">
        <v>122</v>
      </c>
      <c r="J59" s="13" t="s">
        <v>122</v>
      </c>
      <c r="K59" s="13">
        <v>0</v>
      </c>
      <c r="L59" s="13">
        <v>0</v>
      </c>
    </row>
    <row r="60" spans="1:12" ht="24.95" customHeight="1">
      <c r="A60" s="14" t="s">
        <v>230</v>
      </c>
      <c r="B60" s="15" t="s">
        <v>239</v>
      </c>
      <c r="C60" s="15" t="s">
        <v>240</v>
      </c>
      <c r="D60" s="13" t="s">
        <v>122</v>
      </c>
      <c r="E60" s="13" t="s">
        <v>122</v>
      </c>
      <c r="F60" s="13" t="s">
        <v>122</v>
      </c>
      <c r="G60" s="13" t="s">
        <v>122</v>
      </c>
      <c r="H60" s="13" t="s">
        <v>122</v>
      </c>
      <c r="I60" s="13" t="s">
        <v>122</v>
      </c>
      <c r="J60" s="13" t="s">
        <v>122</v>
      </c>
      <c r="K60" s="13">
        <v>0</v>
      </c>
      <c r="L60" s="13">
        <v>0</v>
      </c>
    </row>
    <row r="61" spans="1:12" ht="24.95" customHeight="1">
      <c r="A61" s="14" t="s">
        <v>241</v>
      </c>
      <c r="B61" s="15" t="s">
        <v>242</v>
      </c>
      <c r="C61" s="15" t="s">
        <v>243</v>
      </c>
      <c r="D61" s="13" t="s">
        <v>122</v>
      </c>
      <c r="E61" s="13" t="s">
        <v>122</v>
      </c>
      <c r="F61" s="13" t="s">
        <v>122</v>
      </c>
      <c r="G61" s="13" t="s">
        <v>122</v>
      </c>
      <c r="H61" s="13" t="s">
        <v>122</v>
      </c>
      <c r="I61" s="13" t="s">
        <v>122</v>
      </c>
      <c r="J61" s="13" t="s">
        <v>122</v>
      </c>
      <c r="K61" s="13">
        <v>0</v>
      </c>
      <c r="L61" s="13">
        <v>0</v>
      </c>
    </row>
    <row r="62" spans="1:12" ht="24.95" customHeight="1">
      <c r="A62" s="14" t="s">
        <v>244</v>
      </c>
      <c r="B62" s="15" t="s">
        <v>245</v>
      </c>
      <c r="C62" s="15" t="s">
        <v>246</v>
      </c>
      <c r="D62" s="13" t="s">
        <v>122</v>
      </c>
      <c r="E62" s="13" t="s">
        <v>122</v>
      </c>
      <c r="F62" s="13" t="s">
        <v>122</v>
      </c>
      <c r="G62" s="13" t="s">
        <v>122</v>
      </c>
      <c r="H62" s="13" t="s">
        <v>122</v>
      </c>
      <c r="I62" s="13" t="s">
        <v>122</v>
      </c>
      <c r="J62" s="13" t="s">
        <v>122</v>
      </c>
      <c r="K62" s="13">
        <v>0</v>
      </c>
      <c r="L62" s="13">
        <v>0</v>
      </c>
    </row>
    <row r="63" spans="1:12" ht="24.95" customHeight="1">
      <c r="A63" s="14" t="s">
        <v>247</v>
      </c>
      <c r="B63" s="15" t="s">
        <v>248</v>
      </c>
      <c r="C63" s="15" t="s">
        <v>249</v>
      </c>
      <c r="D63" s="13" t="s">
        <v>122</v>
      </c>
      <c r="E63" s="13" t="s">
        <v>122</v>
      </c>
      <c r="F63" s="13" t="s">
        <v>122</v>
      </c>
      <c r="G63" s="13" t="s">
        <v>122</v>
      </c>
      <c r="H63" s="13" t="s">
        <v>122</v>
      </c>
      <c r="I63" s="13" t="s">
        <v>122</v>
      </c>
      <c r="J63" s="13" t="s">
        <v>122</v>
      </c>
      <c r="K63" s="13" t="s">
        <v>122</v>
      </c>
      <c r="L63" s="13" t="s">
        <v>122</v>
      </c>
    </row>
    <row r="64" spans="1:12" ht="24.95" customHeight="1">
      <c r="A64" s="14" t="s">
        <v>241</v>
      </c>
      <c r="B64" s="15" t="s">
        <v>250</v>
      </c>
      <c r="C64" s="15" t="s">
        <v>251</v>
      </c>
      <c r="D64" s="13" t="s">
        <v>122</v>
      </c>
      <c r="E64" s="13" t="s">
        <v>122</v>
      </c>
      <c r="F64" s="13" t="s">
        <v>122</v>
      </c>
      <c r="G64" s="13" t="s">
        <v>122</v>
      </c>
      <c r="H64" s="13" t="s">
        <v>122</v>
      </c>
      <c r="I64" s="13" t="s">
        <v>122</v>
      </c>
      <c r="J64" s="13" t="s">
        <v>122</v>
      </c>
      <c r="K64" s="13" t="s">
        <v>122</v>
      </c>
      <c r="L64" s="13" t="s">
        <v>122</v>
      </c>
    </row>
    <row r="65" spans="1:12" ht="24.95" customHeight="1">
      <c r="A65" s="14" t="s">
        <v>252</v>
      </c>
      <c r="B65" s="15" t="s">
        <v>253</v>
      </c>
      <c r="C65" s="15" t="s">
        <v>254</v>
      </c>
      <c r="D65" s="13" t="s">
        <v>122</v>
      </c>
      <c r="E65" s="13" t="s">
        <v>122</v>
      </c>
      <c r="F65" s="13" t="s">
        <v>122</v>
      </c>
      <c r="G65" s="13" t="s">
        <v>122</v>
      </c>
      <c r="H65" s="13" t="s">
        <v>122</v>
      </c>
      <c r="I65" s="13" t="s">
        <v>122</v>
      </c>
      <c r="J65" s="13" t="s">
        <v>122</v>
      </c>
      <c r="K65" s="13" t="s">
        <v>122</v>
      </c>
      <c r="L65" s="13" t="s">
        <v>122</v>
      </c>
    </row>
    <row r="66" spans="1:12" ht="24.95" customHeight="1">
      <c r="A66" s="14" t="s">
        <v>255</v>
      </c>
      <c r="B66" s="15" t="s">
        <v>256</v>
      </c>
      <c r="C66" s="15" t="s">
        <v>257</v>
      </c>
      <c r="D66" s="13">
        <v>3372136.05</v>
      </c>
      <c r="E66" s="13">
        <v>2353636.0499999998</v>
      </c>
      <c r="F66" s="13" t="s">
        <v>122</v>
      </c>
      <c r="G66" s="13" t="s">
        <v>122</v>
      </c>
      <c r="H66" s="13" t="s">
        <v>122</v>
      </c>
      <c r="I66" s="13">
        <v>1018500</v>
      </c>
      <c r="J66" s="13" t="s">
        <v>122</v>
      </c>
      <c r="K66" s="13">
        <v>3125000</v>
      </c>
      <c r="L66" s="13">
        <v>3125000</v>
      </c>
    </row>
    <row r="67" spans="1:12" ht="75" customHeight="1">
      <c r="A67" s="14" t="s">
        <v>258</v>
      </c>
      <c r="B67" s="15" t="s">
        <v>259</v>
      </c>
      <c r="C67" s="15" t="s">
        <v>260</v>
      </c>
      <c r="D67" s="13">
        <v>3354136.05</v>
      </c>
      <c r="E67" s="13">
        <v>2353636.0499999998</v>
      </c>
      <c r="F67" s="13" t="s">
        <v>122</v>
      </c>
      <c r="G67" s="13" t="s">
        <v>122</v>
      </c>
      <c r="H67" s="13" t="s">
        <v>122</v>
      </c>
      <c r="I67" s="13">
        <v>1000500</v>
      </c>
      <c r="J67" s="13" t="s">
        <v>122</v>
      </c>
      <c r="K67" s="13">
        <v>3100000</v>
      </c>
      <c r="L67" s="13">
        <v>3100000</v>
      </c>
    </row>
    <row r="68" spans="1:12" ht="24.95" customHeight="1">
      <c r="A68" s="14" t="s">
        <v>261</v>
      </c>
      <c r="B68" s="15" t="s">
        <v>262</v>
      </c>
      <c r="C68" s="15" t="s">
        <v>263</v>
      </c>
      <c r="D68" s="13">
        <v>10000</v>
      </c>
      <c r="E68" s="13">
        <v>0</v>
      </c>
      <c r="F68" s="13" t="s">
        <v>122</v>
      </c>
      <c r="G68" s="13" t="s">
        <v>122</v>
      </c>
      <c r="H68" s="13" t="s">
        <v>122</v>
      </c>
      <c r="I68" s="13">
        <v>10000</v>
      </c>
      <c r="J68" s="13" t="s">
        <v>122</v>
      </c>
      <c r="K68" s="13">
        <v>17000</v>
      </c>
      <c r="L68" s="13">
        <v>17000</v>
      </c>
    </row>
    <row r="69" spans="1:12" ht="24.95" customHeight="1">
      <c r="A69" s="14" t="s">
        <v>264</v>
      </c>
      <c r="B69" s="15" t="s">
        <v>265</v>
      </c>
      <c r="C69" s="15" t="s">
        <v>266</v>
      </c>
      <c r="D69" s="13">
        <v>0</v>
      </c>
      <c r="E69" s="13">
        <v>0</v>
      </c>
      <c r="F69" s="13" t="s">
        <v>122</v>
      </c>
      <c r="G69" s="13" t="s">
        <v>122</v>
      </c>
      <c r="H69" s="13" t="s">
        <v>122</v>
      </c>
      <c r="I69" s="13" t="s">
        <v>122</v>
      </c>
      <c r="J69" s="13" t="s">
        <v>122</v>
      </c>
      <c r="K69" s="13">
        <v>0</v>
      </c>
      <c r="L69" s="13">
        <v>0</v>
      </c>
    </row>
    <row r="70" spans="1:12" ht="24.95" customHeight="1">
      <c r="A70" s="14" t="s">
        <v>267</v>
      </c>
      <c r="B70" s="15" t="s">
        <v>268</v>
      </c>
      <c r="C70" s="15" t="s">
        <v>269</v>
      </c>
      <c r="D70" s="13">
        <v>5000</v>
      </c>
      <c r="E70" s="13">
        <v>0</v>
      </c>
      <c r="F70" s="13" t="s">
        <v>122</v>
      </c>
      <c r="G70" s="13" t="s">
        <v>122</v>
      </c>
      <c r="H70" s="13" t="s">
        <v>122</v>
      </c>
      <c r="I70" s="13">
        <v>5000</v>
      </c>
      <c r="J70" s="13" t="s">
        <v>122</v>
      </c>
      <c r="K70" s="13">
        <v>5000</v>
      </c>
      <c r="L70" s="13">
        <v>5000</v>
      </c>
    </row>
    <row r="71" spans="1:12" ht="24.95" customHeight="1">
      <c r="A71" s="14" t="s">
        <v>270</v>
      </c>
      <c r="B71" s="15" t="s">
        <v>271</v>
      </c>
      <c r="C71" s="15" t="s">
        <v>272</v>
      </c>
      <c r="D71" s="13">
        <v>0</v>
      </c>
      <c r="E71" s="13">
        <v>0</v>
      </c>
      <c r="F71" s="13" t="s">
        <v>122</v>
      </c>
      <c r="G71" s="13" t="s">
        <v>122</v>
      </c>
      <c r="H71" s="13" t="s">
        <v>122</v>
      </c>
      <c r="I71" s="13" t="s">
        <v>122</v>
      </c>
      <c r="J71" s="13" t="s">
        <v>122</v>
      </c>
      <c r="K71" s="13">
        <v>0</v>
      </c>
      <c r="L71" s="13">
        <v>0</v>
      </c>
    </row>
    <row r="72" spans="1:12" ht="50.1" customHeight="1">
      <c r="A72" s="14" t="s">
        <v>273</v>
      </c>
      <c r="B72" s="15" t="s">
        <v>274</v>
      </c>
      <c r="C72" s="15" t="s">
        <v>275</v>
      </c>
      <c r="D72" s="13" t="s">
        <v>122</v>
      </c>
      <c r="E72" s="13" t="s">
        <v>122</v>
      </c>
      <c r="F72" s="13" t="s">
        <v>122</v>
      </c>
      <c r="G72" s="13" t="s">
        <v>122</v>
      </c>
      <c r="H72" s="13" t="s">
        <v>122</v>
      </c>
      <c r="I72" s="13" t="s">
        <v>122</v>
      </c>
      <c r="J72" s="13" t="s">
        <v>122</v>
      </c>
      <c r="K72" s="13">
        <v>0</v>
      </c>
      <c r="L72" s="13">
        <v>0</v>
      </c>
    </row>
    <row r="73" spans="1:12" ht="24.95" customHeight="1">
      <c r="A73" s="14" t="s">
        <v>276</v>
      </c>
      <c r="B73" s="15" t="s">
        <v>277</v>
      </c>
      <c r="C73" s="15" t="s">
        <v>278</v>
      </c>
      <c r="D73" s="13" t="s">
        <v>122</v>
      </c>
      <c r="E73" s="13" t="s">
        <v>122</v>
      </c>
      <c r="F73" s="13" t="s">
        <v>122</v>
      </c>
      <c r="G73" s="13" t="s">
        <v>122</v>
      </c>
      <c r="H73" s="13" t="s">
        <v>122</v>
      </c>
      <c r="I73" s="13" t="s">
        <v>122</v>
      </c>
      <c r="J73" s="13" t="s">
        <v>122</v>
      </c>
      <c r="K73" s="13">
        <v>0</v>
      </c>
      <c r="L73" s="13">
        <v>0</v>
      </c>
    </row>
    <row r="74" spans="1:12" ht="24.95" customHeight="1">
      <c r="A74" s="14" t="s">
        <v>276</v>
      </c>
      <c r="B74" s="15" t="s">
        <v>279</v>
      </c>
      <c r="C74" s="15" t="s">
        <v>280</v>
      </c>
      <c r="D74" s="13" t="s">
        <v>122</v>
      </c>
      <c r="E74" s="13" t="s">
        <v>122</v>
      </c>
      <c r="F74" s="13" t="s">
        <v>122</v>
      </c>
      <c r="G74" s="13" t="s">
        <v>122</v>
      </c>
      <c r="H74" s="13" t="s">
        <v>122</v>
      </c>
      <c r="I74" s="13" t="s">
        <v>122</v>
      </c>
      <c r="J74" s="13" t="s">
        <v>122</v>
      </c>
      <c r="K74" s="13">
        <v>0</v>
      </c>
      <c r="L74" s="13">
        <v>0</v>
      </c>
    </row>
    <row r="75" spans="1:12" ht="24.95" customHeight="1">
      <c r="A75" s="14" t="s">
        <v>281</v>
      </c>
      <c r="B75" s="15" t="s">
        <v>282</v>
      </c>
      <c r="C75" s="15" t="s">
        <v>283</v>
      </c>
      <c r="D75" s="13" t="s">
        <v>122</v>
      </c>
      <c r="E75" s="13" t="s">
        <v>122</v>
      </c>
      <c r="F75" s="13" t="s">
        <v>122</v>
      </c>
      <c r="G75" s="13" t="s">
        <v>122</v>
      </c>
      <c r="H75" s="13" t="s">
        <v>122</v>
      </c>
      <c r="I75" s="13" t="s">
        <v>122</v>
      </c>
      <c r="J75" s="13" t="s">
        <v>122</v>
      </c>
      <c r="K75" s="13">
        <v>0</v>
      </c>
      <c r="L75" s="13">
        <v>0</v>
      </c>
    </row>
    <row r="76" spans="1:12" ht="24.95" customHeight="1">
      <c r="A76" s="14" t="s">
        <v>284</v>
      </c>
      <c r="B76" s="15" t="s">
        <v>285</v>
      </c>
      <c r="C76" s="15" t="s">
        <v>283</v>
      </c>
      <c r="D76" s="13">
        <v>3000</v>
      </c>
      <c r="E76" s="13" t="s">
        <v>122</v>
      </c>
      <c r="F76" s="13" t="s">
        <v>122</v>
      </c>
      <c r="G76" s="13" t="s">
        <v>122</v>
      </c>
      <c r="H76" s="13" t="s">
        <v>122</v>
      </c>
      <c r="I76" s="13">
        <v>3000</v>
      </c>
      <c r="J76" s="13" t="s">
        <v>122</v>
      </c>
      <c r="K76" s="13">
        <v>3000</v>
      </c>
      <c r="L76" s="13">
        <v>3000</v>
      </c>
    </row>
    <row r="77" spans="1:12" ht="24.95" customHeight="1">
      <c r="A77" s="14" t="s">
        <v>286</v>
      </c>
      <c r="B77" s="15" t="s">
        <v>287</v>
      </c>
      <c r="C77" s="15" t="s">
        <v>288</v>
      </c>
      <c r="D77" s="13" t="s">
        <v>122</v>
      </c>
      <c r="E77" s="13" t="s">
        <v>122</v>
      </c>
      <c r="F77" s="13" t="s">
        <v>122</v>
      </c>
      <c r="G77" s="13" t="s">
        <v>122</v>
      </c>
      <c r="H77" s="13" t="s">
        <v>122</v>
      </c>
      <c r="I77" s="13" t="s">
        <v>122</v>
      </c>
      <c r="J77" s="13" t="s">
        <v>122</v>
      </c>
      <c r="K77" s="13" t="s">
        <v>122</v>
      </c>
      <c r="L77" s="13" t="s">
        <v>122</v>
      </c>
    </row>
    <row r="78" spans="1:12" ht="24.95" customHeight="1">
      <c r="A78" s="14" t="s">
        <v>289</v>
      </c>
      <c r="B78" s="15" t="s">
        <v>290</v>
      </c>
      <c r="C78" s="15" t="s">
        <v>291</v>
      </c>
      <c r="D78" s="13" t="s">
        <v>122</v>
      </c>
      <c r="E78" s="13" t="s">
        <v>122</v>
      </c>
      <c r="F78" s="13" t="s">
        <v>122</v>
      </c>
      <c r="G78" s="13" t="s">
        <v>122</v>
      </c>
      <c r="H78" s="13" t="s">
        <v>122</v>
      </c>
      <c r="I78" s="13" t="s">
        <v>122</v>
      </c>
      <c r="J78" s="13" t="s">
        <v>122</v>
      </c>
      <c r="K78" s="13">
        <v>0</v>
      </c>
      <c r="L78" s="13">
        <v>0</v>
      </c>
    </row>
    <row r="79" spans="1:12" ht="24.95" customHeight="1">
      <c r="A79" s="14" t="s">
        <v>292</v>
      </c>
      <c r="B79" s="15" t="s">
        <v>293</v>
      </c>
      <c r="C79" s="15" t="s">
        <v>294</v>
      </c>
      <c r="D79" s="13" t="s">
        <v>122</v>
      </c>
      <c r="E79" s="13" t="s">
        <v>122</v>
      </c>
      <c r="F79" s="13" t="s">
        <v>122</v>
      </c>
      <c r="G79" s="13" t="s">
        <v>122</v>
      </c>
      <c r="H79" s="13" t="s">
        <v>122</v>
      </c>
      <c r="I79" s="13" t="s">
        <v>122</v>
      </c>
      <c r="J79" s="13" t="s">
        <v>122</v>
      </c>
      <c r="K79" s="13">
        <v>0</v>
      </c>
      <c r="L79" s="13">
        <v>0</v>
      </c>
    </row>
    <row r="80" spans="1:12" ht="24.95" customHeight="1">
      <c r="A80" s="14" t="s">
        <v>295</v>
      </c>
      <c r="B80" s="15" t="s">
        <v>296</v>
      </c>
      <c r="C80" s="15" t="s">
        <v>297</v>
      </c>
      <c r="D80" s="13" t="s">
        <v>122</v>
      </c>
      <c r="E80" s="13" t="s">
        <v>122</v>
      </c>
      <c r="F80" s="13" t="s">
        <v>122</v>
      </c>
      <c r="G80" s="13" t="s">
        <v>122</v>
      </c>
      <c r="H80" s="13" t="s">
        <v>122</v>
      </c>
      <c r="I80" s="13" t="s">
        <v>122</v>
      </c>
      <c r="J80" s="13" t="s">
        <v>122</v>
      </c>
      <c r="K80" s="13" t="s">
        <v>122</v>
      </c>
      <c r="L80" s="13" t="s">
        <v>122</v>
      </c>
    </row>
    <row r="81" spans="1:12" ht="24.95" customHeight="1">
      <c r="A81" s="14" t="s">
        <v>267</v>
      </c>
      <c r="B81" s="15" t="s">
        <v>298</v>
      </c>
      <c r="C81" s="15" t="s">
        <v>299</v>
      </c>
      <c r="D81" s="13" t="s">
        <v>122</v>
      </c>
      <c r="E81" s="13" t="s">
        <v>122</v>
      </c>
      <c r="F81" s="13" t="s">
        <v>122</v>
      </c>
      <c r="G81" s="13" t="s">
        <v>122</v>
      </c>
      <c r="H81" s="13" t="s">
        <v>122</v>
      </c>
      <c r="I81" s="13" t="s">
        <v>122</v>
      </c>
      <c r="J81" s="13" t="s">
        <v>122</v>
      </c>
      <c r="K81" s="13" t="s">
        <v>122</v>
      </c>
      <c r="L81" s="13" t="s">
        <v>122</v>
      </c>
    </row>
    <row r="82" spans="1:12" ht="24.95" customHeight="1">
      <c r="A82" s="14" t="s">
        <v>300</v>
      </c>
      <c r="B82" s="15" t="s">
        <v>301</v>
      </c>
      <c r="C82" s="15" t="s">
        <v>302</v>
      </c>
      <c r="D82" s="13" t="s">
        <v>122</v>
      </c>
      <c r="E82" s="13" t="s">
        <v>122</v>
      </c>
      <c r="F82" s="13" t="s">
        <v>122</v>
      </c>
      <c r="G82" s="13" t="s">
        <v>122</v>
      </c>
      <c r="H82" s="13" t="s">
        <v>122</v>
      </c>
      <c r="I82" s="13" t="s">
        <v>122</v>
      </c>
      <c r="J82" s="13" t="s">
        <v>122</v>
      </c>
      <c r="K82" s="13" t="s">
        <v>122</v>
      </c>
      <c r="L82" s="13" t="s">
        <v>122</v>
      </c>
    </row>
    <row r="83" spans="1:12" ht="24.95" customHeight="1">
      <c r="A83" s="14" t="s">
        <v>303</v>
      </c>
      <c r="B83" s="15" t="s">
        <v>304</v>
      </c>
      <c r="C83" s="15" t="s">
        <v>125</v>
      </c>
      <c r="D83" s="13" t="s">
        <v>122</v>
      </c>
      <c r="E83" s="13" t="s">
        <v>122</v>
      </c>
      <c r="F83" s="13" t="s">
        <v>122</v>
      </c>
      <c r="G83" s="13" t="s">
        <v>122</v>
      </c>
      <c r="H83" s="13" t="s">
        <v>122</v>
      </c>
      <c r="I83" s="13" t="s">
        <v>122</v>
      </c>
      <c r="J83" s="13" t="s">
        <v>122</v>
      </c>
      <c r="K83" s="13" t="s">
        <v>122</v>
      </c>
      <c r="L83" s="13" t="s">
        <v>122</v>
      </c>
    </row>
    <row r="84" spans="1:12" ht="50.1" customHeight="1">
      <c r="A84" s="14" t="s">
        <v>305</v>
      </c>
      <c r="B84" s="15" t="s">
        <v>306</v>
      </c>
      <c r="C84" s="15" t="s">
        <v>125</v>
      </c>
      <c r="D84" s="13" t="s">
        <v>122</v>
      </c>
      <c r="E84" s="13" t="s">
        <v>122</v>
      </c>
      <c r="F84" s="13" t="s">
        <v>122</v>
      </c>
      <c r="G84" s="13" t="s">
        <v>122</v>
      </c>
      <c r="H84" s="13" t="s">
        <v>122</v>
      </c>
      <c r="I84" s="13" t="s">
        <v>122</v>
      </c>
      <c r="J84" s="13" t="s">
        <v>122</v>
      </c>
      <c r="K84" s="13" t="s">
        <v>122</v>
      </c>
      <c r="L84" s="13" t="s">
        <v>122</v>
      </c>
    </row>
    <row r="85" spans="1:12" ht="24.95" customHeight="1">
      <c r="A85" s="14" t="s">
        <v>307</v>
      </c>
      <c r="B85" s="15" t="s">
        <v>308</v>
      </c>
      <c r="C85" s="15" t="s">
        <v>122</v>
      </c>
      <c r="D85" s="13">
        <v>42295000</v>
      </c>
      <c r="E85" s="13">
        <v>28855000</v>
      </c>
      <c r="F85" s="13">
        <v>2140000</v>
      </c>
      <c r="G85" s="13" t="s">
        <v>122</v>
      </c>
      <c r="H85" s="13" t="s">
        <v>122</v>
      </c>
      <c r="I85" s="13">
        <v>11300000</v>
      </c>
      <c r="J85" s="13" t="s">
        <v>122</v>
      </c>
      <c r="K85" s="13">
        <v>49855000</v>
      </c>
      <c r="L85" s="13">
        <v>55855000</v>
      </c>
    </row>
    <row r="86" spans="1:12" ht="50.1" customHeight="1">
      <c r="A86" s="14" t="s">
        <v>309</v>
      </c>
      <c r="B86" s="15" t="s">
        <v>310</v>
      </c>
      <c r="C86" s="15" t="s">
        <v>311</v>
      </c>
      <c r="D86" s="13">
        <v>1028920</v>
      </c>
      <c r="E86" s="13">
        <v>928920</v>
      </c>
      <c r="F86" s="13" t="s">
        <v>122</v>
      </c>
      <c r="G86" s="13" t="s">
        <v>122</v>
      </c>
      <c r="H86" s="13" t="s">
        <v>122</v>
      </c>
      <c r="I86" s="13">
        <v>100000</v>
      </c>
      <c r="J86" s="13" t="s">
        <v>122</v>
      </c>
      <c r="K86" s="13">
        <v>1990000</v>
      </c>
      <c r="L86" s="13">
        <v>2490000</v>
      </c>
    </row>
    <row r="87" spans="1:12" ht="24.95" customHeight="1">
      <c r="A87" s="14" t="s">
        <v>312</v>
      </c>
      <c r="B87" s="15" t="s">
        <v>313</v>
      </c>
      <c r="C87" s="15" t="s">
        <v>314</v>
      </c>
      <c r="D87" s="13">
        <v>0</v>
      </c>
      <c r="E87" s="13">
        <v>0</v>
      </c>
      <c r="F87" s="13" t="s">
        <v>122</v>
      </c>
      <c r="G87" s="13" t="s">
        <v>122</v>
      </c>
      <c r="H87" s="13" t="s">
        <v>122</v>
      </c>
      <c r="I87" s="13">
        <v>0</v>
      </c>
      <c r="J87" s="13" t="s">
        <v>122</v>
      </c>
      <c r="K87" s="13">
        <v>900000</v>
      </c>
      <c r="L87" s="13">
        <v>900000</v>
      </c>
    </row>
    <row r="88" spans="1:12" ht="24.95" customHeight="1">
      <c r="A88" s="14" t="s">
        <v>315</v>
      </c>
      <c r="B88" s="15" t="s">
        <v>316</v>
      </c>
      <c r="C88" s="15" t="s">
        <v>317</v>
      </c>
      <c r="D88" s="13">
        <v>7881922.5999999996</v>
      </c>
      <c r="E88" s="13">
        <v>5981922.5999999996</v>
      </c>
      <c r="F88" s="13" t="s">
        <v>122</v>
      </c>
      <c r="G88" s="13" t="s">
        <v>122</v>
      </c>
      <c r="H88" s="13" t="s">
        <v>122</v>
      </c>
      <c r="I88" s="13">
        <v>1900000</v>
      </c>
      <c r="J88" s="13" t="s">
        <v>122</v>
      </c>
      <c r="K88" s="13">
        <v>10500000</v>
      </c>
      <c r="L88" s="13">
        <v>13000000</v>
      </c>
    </row>
    <row r="89" spans="1:12" ht="24.95" customHeight="1">
      <c r="A89" s="14" t="s">
        <v>247</v>
      </c>
      <c r="B89" s="15" t="s">
        <v>318</v>
      </c>
      <c r="C89" s="15" t="s">
        <v>319</v>
      </c>
      <c r="D89" s="13">
        <v>0</v>
      </c>
      <c r="E89" s="13">
        <v>0</v>
      </c>
      <c r="F89" s="13" t="s">
        <v>122</v>
      </c>
      <c r="G89" s="13" t="s">
        <v>122</v>
      </c>
      <c r="H89" s="13" t="s">
        <v>122</v>
      </c>
      <c r="I89" s="13" t="s">
        <v>122</v>
      </c>
      <c r="J89" s="13" t="s">
        <v>122</v>
      </c>
      <c r="K89" s="13">
        <v>0</v>
      </c>
      <c r="L89" s="13">
        <v>0</v>
      </c>
    </row>
    <row r="90" spans="1:12" ht="24.95" customHeight="1">
      <c r="A90" s="14" t="s">
        <v>320</v>
      </c>
      <c r="B90" s="15" t="s">
        <v>321</v>
      </c>
      <c r="C90" s="15" t="s">
        <v>322</v>
      </c>
      <c r="D90" s="13">
        <v>10088021.67</v>
      </c>
      <c r="E90" s="13">
        <v>7588021.6699999999</v>
      </c>
      <c r="F90" s="13" t="s">
        <v>122</v>
      </c>
      <c r="G90" s="13" t="s">
        <v>122</v>
      </c>
      <c r="H90" s="13" t="s">
        <v>122</v>
      </c>
      <c r="I90" s="13">
        <v>2500000</v>
      </c>
      <c r="J90" s="13" t="s">
        <v>122</v>
      </c>
      <c r="K90" s="13">
        <v>9157000</v>
      </c>
      <c r="L90" s="13">
        <v>9657000</v>
      </c>
    </row>
    <row r="91" spans="1:12" ht="24.95" customHeight="1">
      <c r="A91" s="14" t="s">
        <v>320</v>
      </c>
      <c r="B91" s="15" t="s">
        <v>323</v>
      </c>
      <c r="C91" s="15" t="s">
        <v>324</v>
      </c>
      <c r="D91" s="13" t="s">
        <v>122</v>
      </c>
      <c r="E91" s="13" t="s">
        <v>122</v>
      </c>
      <c r="F91" s="13" t="s">
        <v>122</v>
      </c>
      <c r="G91" s="13" t="s">
        <v>122</v>
      </c>
      <c r="H91" s="13" t="s">
        <v>122</v>
      </c>
      <c r="I91" s="13" t="s">
        <v>122</v>
      </c>
      <c r="J91" s="13" t="s">
        <v>122</v>
      </c>
      <c r="K91" s="13">
        <v>0</v>
      </c>
      <c r="L91" s="13">
        <v>0</v>
      </c>
    </row>
    <row r="92" spans="1:12" ht="24.95" customHeight="1">
      <c r="A92" s="14" t="s">
        <v>325</v>
      </c>
      <c r="B92" s="15" t="s">
        <v>326</v>
      </c>
      <c r="C92" s="15" t="s">
        <v>327</v>
      </c>
      <c r="D92" s="13">
        <v>9561172.2200000007</v>
      </c>
      <c r="E92" s="13">
        <v>8461172.2200000007</v>
      </c>
      <c r="F92" s="13" t="s">
        <v>122</v>
      </c>
      <c r="G92" s="13" t="s">
        <v>122</v>
      </c>
      <c r="H92" s="13" t="s">
        <v>122</v>
      </c>
      <c r="I92" s="13">
        <v>1100000</v>
      </c>
      <c r="J92" s="13" t="s">
        <v>122</v>
      </c>
      <c r="K92" s="13">
        <v>11208000</v>
      </c>
      <c r="L92" s="13">
        <v>11708000</v>
      </c>
    </row>
    <row r="93" spans="1:12" ht="24.95" customHeight="1">
      <c r="A93" s="14" t="s">
        <v>325</v>
      </c>
      <c r="B93" s="15" t="s">
        <v>328</v>
      </c>
      <c r="C93" s="15" t="s">
        <v>329</v>
      </c>
      <c r="D93" s="13">
        <v>0</v>
      </c>
      <c r="E93" s="13">
        <v>0</v>
      </c>
      <c r="F93" s="13" t="s">
        <v>122</v>
      </c>
      <c r="G93" s="13" t="s">
        <v>122</v>
      </c>
      <c r="H93" s="13" t="s">
        <v>122</v>
      </c>
      <c r="I93" s="13" t="s">
        <v>122</v>
      </c>
      <c r="J93" s="13" t="s">
        <v>122</v>
      </c>
      <c r="K93" s="13">
        <v>0</v>
      </c>
      <c r="L93" s="13">
        <v>0</v>
      </c>
    </row>
    <row r="94" spans="1:12" ht="24.95" customHeight="1">
      <c r="A94" s="14" t="s">
        <v>241</v>
      </c>
      <c r="B94" s="15" t="s">
        <v>330</v>
      </c>
      <c r="C94" s="15" t="s">
        <v>331</v>
      </c>
      <c r="D94" s="13" t="s">
        <v>122</v>
      </c>
      <c r="E94" s="13" t="s">
        <v>122</v>
      </c>
      <c r="F94" s="13" t="s">
        <v>122</v>
      </c>
      <c r="G94" s="13" t="s">
        <v>122</v>
      </c>
      <c r="H94" s="13" t="s">
        <v>122</v>
      </c>
      <c r="I94" s="13" t="s">
        <v>122</v>
      </c>
      <c r="J94" s="13" t="s">
        <v>122</v>
      </c>
      <c r="K94" s="13">
        <v>0</v>
      </c>
      <c r="L94" s="13">
        <v>0</v>
      </c>
    </row>
    <row r="95" spans="1:12" ht="24.95" customHeight="1">
      <c r="A95" s="14" t="s">
        <v>276</v>
      </c>
      <c r="B95" s="15" t="s">
        <v>332</v>
      </c>
      <c r="C95" s="15" t="s">
        <v>333</v>
      </c>
      <c r="D95" s="13" t="s">
        <v>122</v>
      </c>
      <c r="E95" s="13" t="s">
        <v>122</v>
      </c>
      <c r="F95" s="13" t="s">
        <v>122</v>
      </c>
      <c r="G95" s="13" t="s">
        <v>122</v>
      </c>
      <c r="H95" s="13" t="s">
        <v>122</v>
      </c>
      <c r="I95" s="13" t="s">
        <v>122</v>
      </c>
      <c r="J95" s="13" t="s">
        <v>122</v>
      </c>
      <c r="K95" s="13" t="s">
        <v>122</v>
      </c>
      <c r="L95" s="13" t="s">
        <v>122</v>
      </c>
    </row>
    <row r="96" spans="1:12" ht="24.95" customHeight="1">
      <c r="A96" s="14" t="s">
        <v>334</v>
      </c>
      <c r="B96" s="15" t="s">
        <v>335</v>
      </c>
      <c r="C96" s="15" t="s">
        <v>336</v>
      </c>
      <c r="D96" s="13">
        <v>0</v>
      </c>
      <c r="E96" s="13">
        <v>0</v>
      </c>
      <c r="F96" s="13" t="s">
        <v>122</v>
      </c>
      <c r="G96" s="13" t="s">
        <v>122</v>
      </c>
      <c r="H96" s="13" t="s">
        <v>122</v>
      </c>
      <c r="I96" s="13" t="s">
        <v>122</v>
      </c>
      <c r="J96" s="13" t="s">
        <v>122</v>
      </c>
      <c r="K96" s="13">
        <v>0</v>
      </c>
      <c r="L96" s="13">
        <v>0</v>
      </c>
    </row>
    <row r="97" spans="1:12" ht="24.95" customHeight="1">
      <c r="A97" s="14" t="s">
        <v>337</v>
      </c>
      <c r="B97" s="15" t="s">
        <v>338</v>
      </c>
      <c r="C97" s="15" t="s">
        <v>339</v>
      </c>
      <c r="D97" s="13">
        <v>6140000</v>
      </c>
      <c r="E97" s="13">
        <v>0</v>
      </c>
      <c r="F97" s="13">
        <v>2140000</v>
      </c>
      <c r="G97" s="13" t="s">
        <v>122</v>
      </c>
      <c r="H97" s="13" t="s">
        <v>122</v>
      </c>
      <c r="I97" s="13">
        <v>4000000</v>
      </c>
      <c r="J97" s="13" t="s">
        <v>122</v>
      </c>
      <c r="K97" s="13">
        <v>7500000</v>
      </c>
      <c r="L97" s="13">
        <v>9500000</v>
      </c>
    </row>
    <row r="98" spans="1:12" ht="24.95" customHeight="1">
      <c r="A98" s="14" t="s">
        <v>340</v>
      </c>
      <c r="B98" s="15" t="s">
        <v>341</v>
      </c>
      <c r="C98" s="15" t="s">
        <v>342</v>
      </c>
      <c r="D98" s="13" t="s">
        <v>122</v>
      </c>
      <c r="E98" s="13" t="s">
        <v>122</v>
      </c>
      <c r="F98" s="13" t="s">
        <v>122</v>
      </c>
      <c r="G98" s="13" t="s">
        <v>122</v>
      </c>
      <c r="H98" s="13" t="s">
        <v>122</v>
      </c>
      <c r="I98" s="13" t="s">
        <v>122</v>
      </c>
      <c r="J98" s="13" t="s">
        <v>122</v>
      </c>
      <c r="K98" s="13">
        <v>0</v>
      </c>
      <c r="L98" s="13">
        <v>0</v>
      </c>
    </row>
    <row r="99" spans="1:12" ht="24.95" customHeight="1">
      <c r="A99" s="14" t="s">
        <v>244</v>
      </c>
      <c r="B99" s="15" t="s">
        <v>343</v>
      </c>
      <c r="C99" s="15" t="s">
        <v>344</v>
      </c>
      <c r="D99" s="13">
        <v>7594963.5099999998</v>
      </c>
      <c r="E99" s="13">
        <v>5894963.5099999998</v>
      </c>
      <c r="F99" s="13" t="s">
        <v>122</v>
      </c>
      <c r="G99" s="13" t="s">
        <v>122</v>
      </c>
      <c r="H99" s="13" t="s">
        <v>122</v>
      </c>
      <c r="I99" s="13">
        <v>1700000</v>
      </c>
      <c r="J99" s="13" t="s">
        <v>122</v>
      </c>
      <c r="K99" s="13">
        <v>8600000</v>
      </c>
      <c r="L99" s="13">
        <v>8600000</v>
      </c>
    </row>
    <row r="100" spans="1:12" ht="24.95" customHeight="1">
      <c r="A100" s="14" t="s">
        <v>345</v>
      </c>
      <c r="B100" s="15" t="s">
        <v>216</v>
      </c>
      <c r="C100" s="15" t="s">
        <v>121</v>
      </c>
      <c r="D100" s="13" t="s">
        <v>122</v>
      </c>
      <c r="E100" s="13" t="s">
        <v>122</v>
      </c>
      <c r="F100" s="13" t="s">
        <v>122</v>
      </c>
      <c r="G100" s="13" t="s">
        <v>122</v>
      </c>
      <c r="H100" s="13" t="s">
        <v>122</v>
      </c>
      <c r="I100" s="13" t="s">
        <v>122</v>
      </c>
      <c r="J100" s="13" t="s">
        <v>122</v>
      </c>
      <c r="K100" s="13" t="s">
        <v>122</v>
      </c>
      <c r="L100" s="13" t="s">
        <v>122</v>
      </c>
    </row>
    <row r="101" spans="1:12" ht="50.1" customHeight="1">
      <c r="A101" s="14" t="s">
        <v>346</v>
      </c>
      <c r="B101" s="15" t="s">
        <v>347</v>
      </c>
      <c r="C101" s="15" t="s">
        <v>348</v>
      </c>
      <c r="D101" s="13" t="s">
        <v>122</v>
      </c>
      <c r="E101" s="13" t="s">
        <v>122</v>
      </c>
      <c r="F101" s="13" t="s">
        <v>122</v>
      </c>
      <c r="G101" s="13" t="s">
        <v>122</v>
      </c>
      <c r="H101" s="13" t="s">
        <v>122</v>
      </c>
      <c r="I101" s="13" t="s">
        <v>122</v>
      </c>
      <c r="J101" s="13" t="s">
        <v>122</v>
      </c>
      <c r="K101" s="13" t="s">
        <v>122</v>
      </c>
      <c r="L101" s="13" t="s">
        <v>122</v>
      </c>
    </row>
    <row r="102" spans="1:12" ht="24.95" customHeight="1">
      <c r="A102" s="14" t="s">
        <v>349</v>
      </c>
      <c r="B102" s="15" t="s">
        <v>350</v>
      </c>
      <c r="C102" s="15" t="s">
        <v>125</v>
      </c>
      <c r="D102" s="13" t="s">
        <v>122</v>
      </c>
      <c r="E102" s="13" t="s">
        <v>122</v>
      </c>
      <c r="F102" s="13" t="s">
        <v>122</v>
      </c>
      <c r="G102" s="13" t="s">
        <v>122</v>
      </c>
      <c r="H102" s="13" t="s">
        <v>122</v>
      </c>
      <c r="I102" s="13" t="s">
        <v>122</v>
      </c>
      <c r="J102" s="13" t="s">
        <v>122</v>
      </c>
      <c r="K102" s="13" t="s">
        <v>122</v>
      </c>
      <c r="L102" s="13" t="s">
        <v>122</v>
      </c>
    </row>
    <row r="103" spans="1:12" ht="24.95" customHeight="1">
      <c r="A103" s="14" t="s">
        <v>351</v>
      </c>
      <c r="B103" s="15" t="s">
        <v>352</v>
      </c>
      <c r="C103" s="15" t="s">
        <v>353</v>
      </c>
      <c r="D103" s="13" t="s">
        <v>122</v>
      </c>
      <c r="E103" s="13" t="s">
        <v>122</v>
      </c>
      <c r="F103" s="13" t="s">
        <v>122</v>
      </c>
      <c r="G103" s="13" t="s">
        <v>122</v>
      </c>
      <c r="H103" s="13" t="s">
        <v>122</v>
      </c>
      <c r="I103" s="13" t="s">
        <v>122</v>
      </c>
      <c r="J103" s="13" t="s">
        <v>122</v>
      </c>
      <c r="K103" s="13" t="s">
        <v>122</v>
      </c>
      <c r="L103" s="13" t="s">
        <v>122</v>
      </c>
    </row>
    <row r="104" spans="1:12" ht="50.1" customHeight="1">
      <c r="A104" s="14" t="s">
        <v>354</v>
      </c>
      <c r="B104" s="15" t="s">
        <v>355</v>
      </c>
      <c r="C104" s="15" t="s">
        <v>356</v>
      </c>
      <c r="D104" s="13" t="s">
        <v>122</v>
      </c>
      <c r="E104" s="13" t="s">
        <v>122</v>
      </c>
      <c r="F104" s="13" t="s">
        <v>122</v>
      </c>
      <c r="G104" s="13" t="s">
        <v>122</v>
      </c>
      <c r="H104" s="13" t="s">
        <v>122</v>
      </c>
      <c r="I104" s="13" t="s">
        <v>122</v>
      </c>
      <c r="J104" s="13" t="s">
        <v>122</v>
      </c>
      <c r="K104" s="13" t="s">
        <v>122</v>
      </c>
      <c r="L104" s="13" t="s">
        <v>122</v>
      </c>
    </row>
    <row r="105" spans="1:12" ht="24.95" customHeight="1">
      <c r="A105" s="14" t="s">
        <v>357</v>
      </c>
      <c r="B105" s="15" t="s">
        <v>358</v>
      </c>
      <c r="C105" s="15" t="s">
        <v>125</v>
      </c>
      <c r="D105" s="13" t="s">
        <v>122</v>
      </c>
      <c r="E105" s="13" t="s">
        <v>122</v>
      </c>
      <c r="F105" s="13" t="s">
        <v>122</v>
      </c>
      <c r="G105" s="13" t="s">
        <v>122</v>
      </c>
      <c r="H105" s="13" t="s">
        <v>122</v>
      </c>
      <c r="I105" s="13" t="s">
        <v>122</v>
      </c>
      <c r="J105" s="13" t="s">
        <v>122</v>
      </c>
      <c r="K105" s="13" t="s">
        <v>122</v>
      </c>
      <c r="L105" s="13" t="s">
        <v>122</v>
      </c>
    </row>
    <row r="106" spans="1:12" ht="24.95" customHeight="1">
      <c r="A106" s="14" t="s">
        <v>359</v>
      </c>
      <c r="B106" s="15" t="s">
        <v>353</v>
      </c>
      <c r="C106" s="15" t="s">
        <v>125</v>
      </c>
      <c r="D106" s="13">
        <v>0</v>
      </c>
      <c r="E106" s="13">
        <v>0</v>
      </c>
      <c r="F106" s="13">
        <v>0</v>
      </c>
      <c r="G106" s="13" t="s">
        <v>122</v>
      </c>
      <c r="H106" s="13">
        <v>0</v>
      </c>
      <c r="I106" s="13">
        <v>0</v>
      </c>
      <c r="J106" s="13" t="s">
        <v>122</v>
      </c>
      <c r="K106" s="13">
        <v>0</v>
      </c>
      <c r="L106" s="13">
        <v>0</v>
      </c>
    </row>
  </sheetData>
  <sheetProtection password="9F95" sheet="1" objects="1" scenarios="1"/>
  <mergeCells count="14">
    <mergeCell ref="A2:L2"/>
    <mergeCell ref="A4:A8"/>
    <mergeCell ref="B4:B8"/>
    <mergeCell ref="C4:C8"/>
    <mergeCell ref="D4:L4"/>
    <mergeCell ref="D5:J5"/>
    <mergeCell ref="K5:L5"/>
    <mergeCell ref="D6:D8"/>
    <mergeCell ref="E6:J6"/>
    <mergeCell ref="F7:F8"/>
    <mergeCell ref="G7:G8"/>
    <mergeCell ref="I7:J7"/>
    <mergeCell ref="K7:K8"/>
    <mergeCell ref="L7:L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/>
  </sheetViews>
  <sheetFormatPr defaultRowHeight="10.5"/>
  <cols>
    <col min="1" max="1" width="57.28515625" customWidth="1"/>
    <col min="2" max="3" width="9.5703125" customWidth="1"/>
    <col min="4" max="12" width="17.140625" customWidth="1"/>
  </cols>
  <sheetData>
    <row r="1" spans="1:12" ht="15" customHeight="1"/>
    <row r="2" spans="1:12" ht="24.95" customHeight="1">
      <c r="A2" s="25" t="s">
        <v>360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.95" customHeight="1">
      <c r="A3" s="25" t="s">
        <v>361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" customHeight="1"/>
    <row r="5" spans="1:12" ht="24.95" customHeight="1">
      <c r="A5" s="30" t="s">
        <v>56</v>
      </c>
      <c r="B5" s="30" t="s">
        <v>105</v>
      </c>
      <c r="C5" s="30" t="s">
        <v>362</v>
      </c>
      <c r="D5" s="30" t="s">
        <v>363</v>
      </c>
      <c r="E5" s="30"/>
      <c r="F5" s="30"/>
      <c r="G5" s="30"/>
      <c r="H5" s="30"/>
      <c r="I5" s="30"/>
      <c r="J5" s="30"/>
      <c r="K5" s="30"/>
      <c r="L5" s="30"/>
    </row>
    <row r="6" spans="1:12" ht="24.95" customHeight="1">
      <c r="A6" s="30"/>
      <c r="B6" s="30"/>
      <c r="C6" s="30"/>
      <c r="D6" s="30" t="s">
        <v>364</v>
      </c>
      <c r="E6" s="30"/>
      <c r="F6" s="30"/>
      <c r="G6" s="30" t="s">
        <v>111</v>
      </c>
      <c r="H6" s="30"/>
      <c r="I6" s="30"/>
      <c r="J6" s="30"/>
      <c r="K6" s="30"/>
      <c r="L6" s="30"/>
    </row>
    <row r="7" spans="1:12" ht="50.1" customHeight="1">
      <c r="A7" s="30"/>
      <c r="B7" s="30"/>
      <c r="C7" s="30"/>
      <c r="D7" s="30"/>
      <c r="E7" s="31"/>
      <c r="F7" s="31"/>
      <c r="G7" s="30" t="s">
        <v>365</v>
      </c>
      <c r="H7" s="30"/>
      <c r="I7" s="30"/>
      <c r="J7" s="30" t="s">
        <v>366</v>
      </c>
      <c r="K7" s="30"/>
      <c r="L7" s="30"/>
    </row>
    <row r="8" spans="1:12" ht="24.95" customHeight="1">
      <c r="A8" s="30"/>
      <c r="B8" s="30"/>
      <c r="C8" s="30"/>
      <c r="D8" s="9" t="s">
        <v>367</v>
      </c>
      <c r="E8" s="9" t="s">
        <v>368</v>
      </c>
      <c r="F8" s="9" t="s">
        <v>369</v>
      </c>
      <c r="G8" s="9" t="s">
        <v>367</v>
      </c>
      <c r="H8" s="9" t="s">
        <v>368</v>
      </c>
      <c r="I8" s="9" t="s">
        <v>369</v>
      </c>
      <c r="J8" s="9" t="s">
        <v>367</v>
      </c>
      <c r="K8" s="9" t="s">
        <v>368</v>
      </c>
      <c r="L8" s="9" t="s">
        <v>369</v>
      </c>
    </row>
    <row r="9" spans="1:12" ht="24.95" customHeight="1">
      <c r="A9" s="30"/>
      <c r="B9" s="30"/>
      <c r="C9" s="30"/>
      <c r="D9" s="9" t="s">
        <v>370</v>
      </c>
      <c r="E9" s="9" t="s">
        <v>371</v>
      </c>
      <c r="F9" s="9" t="s">
        <v>372</v>
      </c>
      <c r="G9" s="9" t="s">
        <v>370</v>
      </c>
      <c r="H9" s="9" t="s">
        <v>371</v>
      </c>
      <c r="I9" s="9" t="s">
        <v>372</v>
      </c>
      <c r="J9" s="9" t="s">
        <v>370</v>
      </c>
      <c r="K9" s="9" t="s">
        <v>371</v>
      </c>
      <c r="L9" s="9" t="s">
        <v>372</v>
      </c>
    </row>
    <row r="10" spans="1:12" ht="20.100000000000001" customHeight="1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</row>
    <row r="11" spans="1:12" ht="39.950000000000003" customHeight="1">
      <c r="A11" s="10" t="s">
        <v>373</v>
      </c>
      <c r="B11" s="9" t="s">
        <v>374</v>
      </c>
      <c r="C11" s="9" t="s">
        <v>122</v>
      </c>
      <c r="D11" s="11">
        <v>42295000</v>
      </c>
      <c r="E11" s="11">
        <v>49855000</v>
      </c>
      <c r="F11" s="11">
        <v>55855000</v>
      </c>
      <c r="G11" s="11">
        <v>42295000</v>
      </c>
      <c r="H11" s="11">
        <v>49855000</v>
      </c>
      <c r="I11" s="11">
        <v>55855000</v>
      </c>
      <c r="J11" s="11">
        <v>0</v>
      </c>
      <c r="K11" s="11">
        <v>0</v>
      </c>
      <c r="L11" s="11">
        <v>0</v>
      </c>
    </row>
    <row r="12" spans="1:12" ht="39.950000000000003" customHeight="1">
      <c r="A12" s="10" t="s">
        <v>375</v>
      </c>
      <c r="B12" s="9" t="s">
        <v>376</v>
      </c>
      <c r="C12" s="9" t="s">
        <v>122</v>
      </c>
      <c r="D12" s="11">
        <v>8726371.2799999993</v>
      </c>
      <c r="E12" s="11">
        <v>19000000</v>
      </c>
      <c r="F12" s="11">
        <v>0</v>
      </c>
      <c r="G12" s="11">
        <v>8726371.2799999993</v>
      </c>
      <c r="H12" s="11">
        <v>19000000</v>
      </c>
      <c r="I12" s="11">
        <v>0</v>
      </c>
      <c r="J12" s="11">
        <v>0</v>
      </c>
      <c r="K12" s="11">
        <v>0</v>
      </c>
      <c r="L12" s="11">
        <v>0</v>
      </c>
    </row>
    <row r="13" spans="1:12" ht="60" customHeight="1">
      <c r="A13" s="10" t="s">
        <v>377</v>
      </c>
      <c r="B13" s="9" t="s">
        <v>378</v>
      </c>
      <c r="C13" s="9" t="s">
        <v>122</v>
      </c>
      <c r="D13" s="11">
        <v>8726371.2799999993</v>
      </c>
      <c r="E13" s="11">
        <v>19000000</v>
      </c>
      <c r="F13" s="11">
        <v>0</v>
      </c>
      <c r="G13" s="11">
        <v>8726371.2799999993</v>
      </c>
      <c r="H13" s="11">
        <v>19000000</v>
      </c>
      <c r="I13" s="11">
        <v>0</v>
      </c>
      <c r="J13" s="11">
        <v>0</v>
      </c>
      <c r="K13" s="11">
        <v>0</v>
      </c>
      <c r="L13" s="11">
        <v>0</v>
      </c>
    </row>
    <row r="14" spans="1:12" ht="60" customHeight="1">
      <c r="A14" s="10" t="s">
        <v>379</v>
      </c>
      <c r="B14" s="9" t="s">
        <v>380</v>
      </c>
      <c r="C14" s="9" t="s">
        <v>122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</row>
    <row r="15" spans="1:12" ht="20.100000000000001" customHeight="1">
      <c r="A15" s="10" t="s">
        <v>381</v>
      </c>
      <c r="B15" s="9" t="s">
        <v>382</v>
      </c>
      <c r="C15" s="9"/>
      <c r="D15" s="11">
        <v>33568628.719999999</v>
      </c>
      <c r="E15" s="11">
        <v>30855000</v>
      </c>
      <c r="F15" s="11">
        <v>55855000</v>
      </c>
      <c r="G15" s="11">
        <v>33568628.719999999</v>
      </c>
      <c r="H15" s="11">
        <v>30855000</v>
      </c>
      <c r="I15" s="11">
        <v>55855000</v>
      </c>
      <c r="J15" s="11">
        <v>0</v>
      </c>
      <c r="K15" s="11">
        <v>0</v>
      </c>
      <c r="L15" s="11">
        <v>0</v>
      </c>
    </row>
    <row r="16" spans="1:12" ht="39.950000000000003" customHeight="1">
      <c r="A16" s="10" t="s">
        <v>383</v>
      </c>
      <c r="B16" s="9" t="s">
        <v>384</v>
      </c>
      <c r="C16" s="9" t="s">
        <v>122</v>
      </c>
      <c r="D16" s="11">
        <v>20128628.719999999</v>
      </c>
      <c r="E16" s="11">
        <v>13855000</v>
      </c>
      <c r="F16" s="11">
        <v>32855000</v>
      </c>
      <c r="G16" s="11">
        <v>20128628.719999999</v>
      </c>
      <c r="H16" s="11">
        <v>13855000</v>
      </c>
      <c r="I16" s="11">
        <v>32855000</v>
      </c>
      <c r="J16" s="11">
        <v>0</v>
      </c>
      <c r="K16" s="11">
        <v>0</v>
      </c>
      <c r="L16" s="11">
        <v>0</v>
      </c>
    </row>
    <row r="17" spans="1:12" ht="20.100000000000001" customHeight="1">
      <c r="A17" s="10" t="s">
        <v>385</v>
      </c>
      <c r="B17" s="9" t="s">
        <v>386</v>
      </c>
      <c r="C17" s="9" t="s">
        <v>122</v>
      </c>
      <c r="D17" s="11">
        <v>2140000</v>
      </c>
      <c r="E17" s="11">
        <v>4000000</v>
      </c>
      <c r="F17" s="11">
        <v>6000000</v>
      </c>
      <c r="G17" s="11">
        <v>2140000</v>
      </c>
      <c r="H17" s="11">
        <v>4000000</v>
      </c>
      <c r="I17" s="11">
        <v>6000000</v>
      </c>
      <c r="J17" s="11">
        <v>0</v>
      </c>
      <c r="K17" s="11">
        <v>0</v>
      </c>
      <c r="L17" s="11">
        <v>0</v>
      </c>
    </row>
    <row r="18" spans="1:12" ht="20.100000000000001" customHeight="1">
      <c r="A18" s="10" t="s">
        <v>387</v>
      </c>
      <c r="B18" s="9" t="s">
        <v>388</v>
      </c>
      <c r="C18" s="9" t="s">
        <v>122</v>
      </c>
      <c r="D18" s="11">
        <v>11300000</v>
      </c>
      <c r="E18" s="11">
        <v>13000000</v>
      </c>
      <c r="F18" s="11">
        <v>17000000</v>
      </c>
      <c r="G18" s="11">
        <v>11300000</v>
      </c>
      <c r="H18" s="11">
        <v>13000000</v>
      </c>
      <c r="I18" s="11">
        <v>17000000</v>
      </c>
      <c r="J18" s="11">
        <v>0</v>
      </c>
      <c r="K18" s="11">
        <v>0</v>
      </c>
      <c r="L18" s="11">
        <v>0</v>
      </c>
    </row>
    <row r="19" spans="1:12" ht="20.100000000000001" customHeight="1">
      <c r="A19" s="10" t="s">
        <v>389</v>
      </c>
      <c r="B19" s="9" t="s">
        <v>390</v>
      </c>
      <c r="C19" s="9" t="s">
        <v>122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</sheetData>
  <sheetProtection password="9F95" sheet="1" objects="1" scenarios="1"/>
  <mergeCells count="10">
    <mergeCell ref="A2:L2"/>
    <mergeCell ref="A3:L3"/>
    <mergeCell ref="A5:A9"/>
    <mergeCell ref="B5:B9"/>
    <mergeCell ref="C5:C9"/>
    <mergeCell ref="D5:L5"/>
    <mergeCell ref="D6:F7"/>
    <mergeCell ref="G6:L6"/>
    <mergeCell ref="G7:I7"/>
    <mergeCell ref="J7:L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1"/>
  <sheetViews>
    <sheetView workbookViewId="0"/>
  </sheetViews>
  <sheetFormatPr defaultRowHeight="10.5"/>
  <cols>
    <col min="1" max="1" width="38.140625" customWidth="1"/>
    <col min="2" max="2" width="11.42578125" customWidth="1"/>
    <col min="3" max="14" width="19.140625" customWidth="1"/>
  </cols>
  <sheetData>
    <row r="1" spans="1:14" ht="15" customHeight="1"/>
    <row r="2" spans="1:14" ht="30" customHeight="1">
      <c r="A2" s="25" t="s">
        <v>391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/>
    <row r="4" spans="1:14" ht="50.1" customHeight="1">
      <c r="A4" s="30" t="s">
        <v>56</v>
      </c>
      <c r="B4" s="30" t="s">
        <v>392</v>
      </c>
      <c r="C4" s="30" t="s">
        <v>393</v>
      </c>
      <c r="D4" s="30"/>
      <c r="E4" s="30"/>
      <c r="F4" s="30" t="s">
        <v>394</v>
      </c>
      <c r="G4" s="30"/>
      <c r="H4" s="30"/>
      <c r="I4" s="30" t="s">
        <v>395</v>
      </c>
      <c r="J4" s="30"/>
      <c r="K4" s="30"/>
      <c r="L4" s="30" t="s">
        <v>396</v>
      </c>
      <c r="M4" s="30"/>
      <c r="N4" s="30"/>
    </row>
    <row r="5" spans="1:14" ht="50.1" customHeight="1">
      <c r="A5" s="30"/>
      <c r="B5" s="30"/>
      <c r="C5" s="9" t="s">
        <v>397</v>
      </c>
      <c r="D5" s="9" t="s">
        <v>371</v>
      </c>
      <c r="E5" s="9" t="s">
        <v>372</v>
      </c>
      <c r="F5" s="9" t="s">
        <v>397</v>
      </c>
      <c r="G5" s="9" t="s">
        <v>371</v>
      </c>
      <c r="H5" s="9" t="s">
        <v>372</v>
      </c>
      <c r="I5" s="9" t="s">
        <v>397</v>
      </c>
      <c r="J5" s="9" t="s">
        <v>371</v>
      </c>
      <c r="K5" s="9" t="s">
        <v>372</v>
      </c>
      <c r="L5" s="9" t="s">
        <v>397</v>
      </c>
      <c r="M5" s="9" t="s">
        <v>371</v>
      </c>
      <c r="N5" s="9" t="s">
        <v>372</v>
      </c>
    </row>
    <row r="6" spans="1:14" ht="20.100000000000001" customHeigh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</row>
    <row r="7" spans="1:14" ht="30" customHeight="1">
      <c r="A7" s="10" t="s">
        <v>398</v>
      </c>
      <c r="B7" s="9" t="s">
        <v>122</v>
      </c>
      <c r="C7" s="11">
        <v>0</v>
      </c>
      <c r="D7" s="9" t="s">
        <v>122</v>
      </c>
      <c r="E7" s="9" t="s">
        <v>122</v>
      </c>
      <c r="F7" s="11">
        <v>0</v>
      </c>
      <c r="G7" s="9" t="s">
        <v>122</v>
      </c>
      <c r="H7" s="9" t="s">
        <v>122</v>
      </c>
      <c r="I7" s="11">
        <v>0</v>
      </c>
      <c r="J7" s="9" t="s">
        <v>122</v>
      </c>
      <c r="K7" s="9" t="s">
        <v>122</v>
      </c>
      <c r="L7" s="11">
        <v>0</v>
      </c>
      <c r="M7" s="9" t="s">
        <v>122</v>
      </c>
      <c r="N7" s="9" t="s">
        <v>122</v>
      </c>
    </row>
    <row r="8" spans="1:14" ht="30" customHeight="1">
      <c r="A8" s="10" t="s">
        <v>178</v>
      </c>
      <c r="B8" s="9" t="s">
        <v>122</v>
      </c>
      <c r="C8" s="11">
        <f t="shared" ref="C8:N8" si="0">SUM(C9:C32)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1">
        <f t="shared" si="0"/>
        <v>0</v>
      </c>
      <c r="N8" s="11">
        <f t="shared" si="0"/>
        <v>0</v>
      </c>
    </row>
    <row r="9" spans="1:14" ht="60" customHeight="1">
      <c r="A9" s="10" t="s">
        <v>399</v>
      </c>
      <c r="B9" s="9" t="s">
        <v>400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</row>
    <row r="10" spans="1:14" ht="80.099999999999994" customHeight="1">
      <c r="A10" s="10" t="s">
        <v>401</v>
      </c>
      <c r="B10" s="9" t="s">
        <v>402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</row>
    <row r="11" spans="1:14" ht="39.950000000000003" customHeight="1">
      <c r="A11" s="10" t="s">
        <v>403</v>
      </c>
      <c r="B11" s="9" t="s">
        <v>404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</row>
    <row r="12" spans="1:14" ht="39.950000000000003" customHeight="1">
      <c r="A12" s="10" t="s">
        <v>405</v>
      </c>
      <c r="B12" s="9" t="s">
        <v>404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</row>
    <row r="13" spans="1:14" ht="39.950000000000003" customHeight="1">
      <c r="A13" s="10" t="s">
        <v>406</v>
      </c>
      <c r="B13" s="9" t="s">
        <v>404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</row>
    <row r="14" spans="1:14" ht="39.950000000000003" customHeight="1">
      <c r="A14" s="10" t="s">
        <v>407</v>
      </c>
      <c r="B14" s="9" t="s">
        <v>408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</row>
    <row r="15" spans="1:14" ht="39.950000000000003" customHeight="1">
      <c r="A15" s="10" t="s">
        <v>409</v>
      </c>
      <c r="B15" s="9" t="s">
        <v>410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</row>
    <row r="16" spans="1:14" ht="39.950000000000003" customHeight="1">
      <c r="A16" s="10" t="s">
        <v>411</v>
      </c>
      <c r="B16" s="9" t="s">
        <v>412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</row>
    <row r="17" spans="1:14" ht="39.950000000000003" customHeight="1">
      <c r="A17" s="10" t="s">
        <v>413</v>
      </c>
      <c r="B17" s="9" t="s">
        <v>414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</row>
    <row r="18" spans="1:14" ht="39.950000000000003" customHeight="1">
      <c r="A18" s="10" t="s">
        <v>415</v>
      </c>
      <c r="B18" s="9" t="s">
        <v>412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1:14" ht="80.099999999999994" customHeight="1">
      <c r="A19" s="10" t="s">
        <v>416</v>
      </c>
      <c r="B19" s="9" t="s">
        <v>417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1:14" ht="39.950000000000003" customHeight="1">
      <c r="A20" s="10" t="s">
        <v>418</v>
      </c>
      <c r="B20" s="9" t="s">
        <v>419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</row>
    <row r="21" spans="1:14" ht="39.950000000000003" customHeight="1">
      <c r="A21" s="10" t="s">
        <v>420</v>
      </c>
      <c r="B21" s="9" t="s">
        <v>421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</row>
    <row r="22" spans="1:14" ht="39.950000000000003" customHeight="1">
      <c r="A22" s="10" t="s">
        <v>422</v>
      </c>
      <c r="B22" s="9" t="s">
        <v>421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</row>
    <row r="23" spans="1:14" ht="60" customHeight="1">
      <c r="A23" s="10" t="s">
        <v>423</v>
      </c>
      <c r="B23" s="9" t="s">
        <v>424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</row>
    <row r="24" spans="1:14" ht="39.950000000000003" customHeight="1">
      <c r="A24" s="10" t="s">
        <v>425</v>
      </c>
      <c r="B24" s="9" t="s">
        <v>424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</row>
    <row r="25" spans="1:14" ht="60" customHeight="1">
      <c r="A25" s="10" t="s">
        <v>426</v>
      </c>
      <c r="B25" s="9" t="s">
        <v>427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</row>
    <row r="26" spans="1:14" ht="39.950000000000003" customHeight="1">
      <c r="A26" s="10" t="s">
        <v>428</v>
      </c>
      <c r="B26" s="9" t="s">
        <v>427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</row>
    <row r="27" spans="1:14" ht="39.950000000000003" customHeight="1">
      <c r="A27" s="10" t="s">
        <v>429</v>
      </c>
      <c r="B27" s="9" t="s">
        <v>427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</row>
    <row r="28" spans="1:14" ht="60" customHeight="1">
      <c r="A28" s="10" t="s">
        <v>430</v>
      </c>
      <c r="B28" s="9" t="s">
        <v>427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</row>
    <row r="29" spans="1:14" ht="60" customHeight="1">
      <c r="A29" s="10" t="s">
        <v>431</v>
      </c>
      <c r="B29" s="9" t="s">
        <v>427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</row>
    <row r="30" spans="1:14" ht="39.950000000000003" customHeight="1">
      <c r="A30" s="10" t="s">
        <v>432</v>
      </c>
      <c r="B30" s="9" t="s">
        <v>427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</row>
    <row r="31" spans="1:14" ht="39.950000000000003" customHeight="1">
      <c r="A31" s="10" t="s">
        <v>433</v>
      </c>
      <c r="B31" s="9" t="s">
        <v>427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</row>
    <row r="32" spans="1:14" ht="60" customHeight="1">
      <c r="A32" s="10" t="s">
        <v>434</v>
      </c>
      <c r="B32" s="9" t="s">
        <v>427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</row>
    <row r="33" spans="1:5" ht="20.100000000000001" customHeight="1">
      <c r="A33" s="31"/>
      <c r="B33" s="31"/>
      <c r="C33" s="31"/>
      <c r="D33" s="31"/>
      <c r="E33" s="31"/>
    </row>
    <row r="34" spans="1:5" ht="15" customHeight="1"/>
    <row r="35" spans="1:5" ht="30" customHeight="1">
      <c r="A35" s="25" t="s">
        <v>435</v>
      </c>
      <c r="B35" s="25"/>
      <c r="C35" s="25"/>
      <c r="D35" s="25"/>
      <c r="E35" s="25"/>
    </row>
    <row r="36" spans="1:5" ht="15" customHeight="1"/>
    <row r="37" spans="1:5" ht="50.1" customHeight="1">
      <c r="A37" s="30" t="s">
        <v>56</v>
      </c>
      <c r="B37" s="30"/>
      <c r="C37" s="30"/>
      <c r="D37" s="9" t="s">
        <v>105</v>
      </c>
      <c r="E37" s="9" t="s">
        <v>436</v>
      </c>
    </row>
    <row r="38" spans="1:5" ht="20.100000000000001" customHeight="1">
      <c r="A38" s="30">
        <v>1</v>
      </c>
      <c r="B38" s="30"/>
      <c r="C38" s="30"/>
      <c r="D38" s="9">
        <v>2</v>
      </c>
      <c r="E38" s="9">
        <v>3</v>
      </c>
    </row>
    <row r="39" spans="1:5" ht="20.100000000000001" customHeight="1">
      <c r="A39" s="28" t="s">
        <v>437</v>
      </c>
      <c r="B39" s="28"/>
      <c r="C39" s="28"/>
      <c r="D39" s="9" t="s">
        <v>438</v>
      </c>
      <c r="E39" s="11">
        <v>0</v>
      </c>
    </row>
    <row r="40" spans="1:5" ht="20.100000000000001" customHeight="1">
      <c r="A40" s="28" t="s">
        <v>439</v>
      </c>
      <c r="B40" s="28"/>
      <c r="C40" s="28"/>
      <c r="D40" s="9" t="s">
        <v>440</v>
      </c>
      <c r="E40" s="11">
        <v>0</v>
      </c>
    </row>
    <row r="41" spans="1:5" ht="20.100000000000001" customHeight="1">
      <c r="A41" s="28" t="s">
        <v>441</v>
      </c>
      <c r="B41" s="28"/>
      <c r="C41" s="28"/>
      <c r="D41" s="9" t="s">
        <v>442</v>
      </c>
      <c r="E41" s="11">
        <v>119920</v>
      </c>
    </row>
    <row r="42" spans="1:5" ht="20.100000000000001" customHeight="1">
      <c r="A42" s="28" t="s">
        <v>443</v>
      </c>
      <c r="B42" s="28"/>
      <c r="C42" s="28"/>
      <c r="D42" s="9" t="s">
        <v>444</v>
      </c>
      <c r="E42" s="11">
        <v>119920</v>
      </c>
    </row>
    <row r="43" spans="1:5" ht="15" customHeight="1"/>
    <row r="44" spans="1:5" ht="30" customHeight="1">
      <c r="A44" s="25" t="s">
        <v>445</v>
      </c>
      <c r="B44" s="25"/>
      <c r="C44" s="25"/>
      <c r="D44" s="25"/>
      <c r="E44" s="25"/>
    </row>
    <row r="45" spans="1:5" ht="15" customHeight="1"/>
    <row r="46" spans="1:5" ht="20.100000000000001" customHeight="1">
      <c r="A46" s="30" t="s">
        <v>56</v>
      </c>
      <c r="B46" s="30"/>
      <c r="C46" s="30"/>
      <c r="D46" s="9" t="s">
        <v>105</v>
      </c>
      <c r="E46" s="9" t="s">
        <v>446</v>
      </c>
    </row>
    <row r="47" spans="1:5" ht="20.100000000000001" customHeight="1">
      <c r="A47" s="30">
        <v>1</v>
      </c>
      <c r="B47" s="30"/>
      <c r="C47" s="30"/>
      <c r="D47" s="9">
        <v>2</v>
      </c>
      <c r="E47" s="9">
        <v>3</v>
      </c>
    </row>
    <row r="48" spans="1:5" ht="20.100000000000001" customHeight="1">
      <c r="A48" s="28" t="s">
        <v>447</v>
      </c>
      <c r="B48" s="28"/>
      <c r="C48" s="28"/>
      <c r="D48" s="9" t="s">
        <v>438</v>
      </c>
      <c r="E48" s="11">
        <v>16007000</v>
      </c>
    </row>
    <row r="49" spans="1:5" ht="39.950000000000003" customHeight="1">
      <c r="A49" s="28" t="s">
        <v>448</v>
      </c>
      <c r="B49" s="28"/>
      <c r="C49" s="28"/>
      <c r="D49" s="9" t="s">
        <v>440</v>
      </c>
      <c r="E49" s="11">
        <v>0</v>
      </c>
    </row>
    <row r="50" spans="1:5" ht="20.100000000000001" customHeight="1"/>
    <row r="51" spans="1:5" ht="20.100000000000001" customHeight="1"/>
    <row r="52" spans="1:5" ht="30" customHeight="1">
      <c r="A52" s="5" t="s">
        <v>449</v>
      </c>
      <c r="B52" s="6"/>
      <c r="C52" s="7" t="s">
        <v>450</v>
      </c>
    </row>
    <row r="53" spans="1:5" ht="9.9499999999999993" customHeight="1">
      <c r="B53" s="3" t="s">
        <v>9</v>
      </c>
      <c r="C53" s="3" t="s">
        <v>10</v>
      </c>
    </row>
    <row r="54" spans="1:5" ht="15" customHeight="1"/>
    <row r="55" spans="1:5" ht="20.100000000000001" customHeight="1">
      <c r="B55" s="19" t="s">
        <v>0</v>
      </c>
      <c r="C55" s="19"/>
      <c r="D55" s="19"/>
      <c r="E55" s="19"/>
    </row>
    <row r="56" spans="1:5" ht="20.100000000000001" customHeight="1">
      <c r="B56" s="21" t="s">
        <v>451</v>
      </c>
      <c r="C56" s="21"/>
      <c r="D56" s="21"/>
      <c r="E56" s="21"/>
    </row>
    <row r="57" spans="1:5" ht="20.100000000000001" customHeight="1">
      <c r="B57" s="21" t="s">
        <v>452</v>
      </c>
      <c r="C57" s="21"/>
      <c r="D57" s="21"/>
      <c r="E57" s="21"/>
    </row>
    <row r="58" spans="1:5" ht="20.100000000000001" customHeight="1">
      <c r="B58" s="21" t="s">
        <v>453</v>
      </c>
      <c r="C58" s="21"/>
      <c r="D58" s="21"/>
      <c r="E58" s="21"/>
    </row>
    <row r="59" spans="1:5" ht="20.100000000000001" customHeight="1">
      <c r="B59" s="21" t="s">
        <v>454</v>
      </c>
      <c r="C59" s="21"/>
      <c r="D59" s="21"/>
      <c r="E59" s="21"/>
    </row>
    <row r="60" spans="1:5" ht="20.100000000000001" customHeight="1">
      <c r="B60" s="21" t="s">
        <v>455</v>
      </c>
      <c r="C60" s="21"/>
      <c r="D60" s="21"/>
      <c r="E60" s="21"/>
    </row>
    <row r="61" spans="1:5" ht="20.100000000000001" customHeight="1">
      <c r="B61" s="24" t="s">
        <v>456</v>
      </c>
      <c r="C61" s="24"/>
      <c r="D61" s="24"/>
      <c r="E61" s="24"/>
    </row>
  </sheetData>
  <sheetProtection password="9F95" sheet="1" objects="1" scenarios="1"/>
  <mergeCells count="27">
    <mergeCell ref="B57:E57"/>
    <mergeCell ref="B58:E58"/>
    <mergeCell ref="B59:E59"/>
    <mergeCell ref="B60:E60"/>
    <mergeCell ref="B61:E61"/>
    <mergeCell ref="A47:C47"/>
    <mergeCell ref="A48:C48"/>
    <mergeCell ref="A49:C49"/>
    <mergeCell ref="B55:E55"/>
    <mergeCell ref="B56:E56"/>
    <mergeCell ref="A40:C40"/>
    <mergeCell ref="A41:C41"/>
    <mergeCell ref="A42:C42"/>
    <mergeCell ref="A44:E44"/>
    <mergeCell ref="A46:C46"/>
    <mergeCell ref="A33:E33"/>
    <mergeCell ref="A35:E35"/>
    <mergeCell ref="A37:C37"/>
    <mergeCell ref="A38:C38"/>
    <mergeCell ref="A39:C39"/>
    <mergeCell ref="A2:N2"/>
    <mergeCell ref="A4:A5"/>
    <mergeCell ref="B4:B5"/>
    <mergeCell ref="C4:E4"/>
    <mergeCell ref="F4:H4"/>
    <mergeCell ref="I4:K4"/>
    <mergeCell ref="L4:N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workbookViewId="0"/>
  </sheetViews>
  <sheetFormatPr defaultRowHeight="10.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>
      <c r="A1" s="32" t="s">
        <v>457</v>
      </c>
      <c r="B1" s="32"/>
      <c r="C1" s="32"/>
      <c r="D1" s="32"/>
      <c r="E1" s="32"/>
      <c r="F1" s="32"/>
      <c r="G1" s="32"/>
      <c r="H1" s="32"/>
      <c r="I1" s="32"/>
    </row>
    <row r="2" spans="1:9" ht="24.95" customHeight="1">
      <c r="A2" s="25" t="s">
        <v>458</v>
      </c>
      <c r="B2" s="25"/>
      <c r="C2" s="25"/>
      <c r="D2" s="25"/>
      <c r="E2" s="25"/>
      <c r="F2" s="25"/>
      <c r="G2" s="25"/>
      <c r="H2" s="25"/>
      <c r="I2" s="25"/>
    </row>
    <row r="3" spans="1:9" ht="20.100000000000001" customHeight="1"/>
    <row r="4" spans="1:9" ht="20.100000000000001" customHeight="1">
      <c r="A4" s="29" t="s">
        <v>459</v>
      </c>
      <c r="B4" s="29"/>
      <c r="C4" s="29"/>
      <c r="D4" s="29" t="s">
        <v>114</v>
      </c>
      <c r="E4" s="29"/>
      <c r="F4" s="29"/>
      <c r="G4" s="29"/>
      <c r="H4" s="29"/>
      <c r="I4" s="29"/>
    </row>
    <row r="5" spans="1:9" ht="20.100000000000001" customHeight="1">
      <c r="A5" s="30" t="s">
        <v>460</v>
      </c>
      <c r="B5" s="30" t="s">
        <v>461</v>
      </c>
      <c r="C5" s="30" t="s">
        <v>462</v>
      </c>
      <c r="D5" s="30" t="s">
        <v>463</v>
      </c>
      <c r="E5" s="30" t="s">
        <v>464</v>
      </c>
      <c r="F5" s="30" t="s">
        <v>465</v>
      </c>
      <c r="G5" s="30"/>
      <c r="H5" s="30"/>
      <c r="I5" s="30"/>
    </row>
    <row r="6" spans="1:9" ht="20.100000000000001" customHeight="1">
      <c r="A6" s="30"/>
      <c r="B6" s="30"/>
      <c r="C6" s="30"/>
      <c r="D6" s="30"/>
      <c r="E6" s="30"/>
      <c r="F6" s="9" t="s">
        <v>466</v>
      </c>
      <c r="G6" s="9" t="s">
        <v>467</v>
      </c>
      <c r="H6" s="9" t="s">
        <v>468</v>
      </c>
      <c r="I6" s="9" t="s">
        <v>469</v>
      </c>
    </row>
    <row r="7" spans="1:9" ht="63">
      <c r="A7" s="9" t="s">
        <v>470</v>
      </c>
      <c r="B7" s="9" t="s">
        <v>471</v>
      </c>
      <c r="C7" s="10" t="s">
        <v>472</v>
      </c>
      <c r="D7" s="10" t="s">
        <v>473</v>
      </c>
      <c r="E7" s="9" t="s">
        <v>15</v>
      </c>
      <c r="F7" s="11">
        <v>192620.66</v>
      </c>
      <c r="G7" s="11">
        <v>184170.66</v>
      </c>
      <c r="H7" s="11">
        <v>-8450</v>
      </c>
      <c r="I7" s="10" t="s">
        <v>474</v>
      </c>
    </row>
    <row r="8" spans="1:9" ht="84">
      <c r="A8" s="9" t="s">
        <v>475</v>
      </c>
      <c r="B8" s="9" t="s">
        <v>476</v>
      </c>
      <c r="C8" s="10" t="s">
        <v>472</v>
      </c>
      <c r="D8" s="10" t="s">
        <v>477</v>
      </c>
      <c r="E8" s="9" t="s">
        <v>15</v>
      </c>
      <c r="F8" s="11">
        <v>3333043.29</v>
      </c>
      <c r="G8" s="11">
        <v>3314965.89</v>
      </c>
      <c r="H8" s="11">
        <v>-18077.400000000001</v>
      </c>
      <c r="I8" s="10" t="s">
        <v>478</v>
      </c>
    </row>
    <row r="9" spans="1:9" ht="94.5">
      <c r="A9" s="9" t="s">
        <v>479</v>
      </c>
      <c r="B9" s="9" t="s">
        <v>480</v>
      </c>
      <c r="C9" s="10" t="s">
        <v>472</v>
      </c>
      <c r="D9" s="10" t="s">
        <v>481</v>
      </c>
      <c r="E9" s="9" t="s">
        <v>15</v>
      </c>
      <c r="F9" s="11">
        <v>132657.54999999999</v>
      </c>
      <c r="G9" s="11">
        <v>130697.22</v>
      </c>
      <c r="H9" s="11">
        <v>-1960.33</v>
      </c>
      <c r="I9" s="10" t="s">
        <v>482</v>
      </c>
    </row>
    <row r="10" spans="1:9" ht="52.5">
      <c r="A10" s="9" t="s">
        <v>483</v>
      </c>
      <c r="B10" s="9" t="s">
        <v>484</v>
      </c>
      <c r="C10" s="10" t="s">
        <v>472</v>
      </c>
      <c r="D10" s="10" t="s">
        <v>485</v>
      </c>
      <c r="E10" s="9" t="s">
        <v>15</v>
      </c>
      <c r="F10" s="11">
        <v>391299.44</v>
      </c>
      <c r="G10" s="11">
        <v>384342.54</v>
      </c>
      <c r="H10" s="11">
        <v>-6956.9</v>
      </c>
      <c r="I10" s="10" t="s">
        <v>486</v>
      </c>
    </row>
    <row r="11" spans="1:9">
      <c r="A11" s="9" t="s">
        <v>410</v>
      </c>
      <c r="B11" s="9" t="s">
        <v>487</v>
      </c>
      <c r="C11" s="10" t="s">
        <v>472</v>
      </c>
      <c r="D11" s="10" t="s">
        <v>488</v>
      </c>
      <c r="E11" s="9" t="s">
        <v>15</v>
      </c>
      <c r="F11" s="11">
        <v>3694915.54</v>
      </c>
      <c r="G11" s="11">
        <v>3730360.17</v>
      </c>
      <c r="H11" s="11">
        <v>35444.629999999997</v>
      </c>
      <c r="I11" s="10" t="s">
        <v>489</v>
      </c>
    </row>
    <row r="12" spans="1:9" ht="20.100000000000001" customHeight="1">
      <c r="A12" s="33" t="s">
        <v>490</v>
      </c>
      <c r="B12" s="33"/>
      <c r="C12" s="33"/>
      <c r="D12" s="33"/>
      <c r="E12" s="33"/>
      <c r="F12" s="12">
        <f>SUM(F7:F11)</f>
        <v>7744536.4800000004</v>
      </c>
      <c r="G12" s="12">
        <f>SUM(G7:G11)</f>
        <v>7744536.4800000004</v>
      </c>
      <c r="H12" s="12">
        <f>SUM(H7:H11)</f>
        <v>0</v>
      </c>
    </row>
    <row r="13" spans="1:9" ht="20.100000000000001" customHeight="1"/>
    <row r="14" spans="1:9" ht="20.100000000000001" customHeight="1">
      <c r="A14" s="29" t="s">
        <v>459</v>
      </c>
      <c r="B14" s="29"/>
      <c r="C14" s="29"/>
      <c r="D14" s="29" t="s">
        <v>491</v>
      </c>
      <c r="E14" s="29"/>
      <c r="F14" s="29"/>
      <c r="G14" s="29"/>
      <c r="H14" s="29"/>
      <c r="I14" s="29"/>
    </row>
    <row r="15" spans="1:9" ht="20.100000000000001" customHeight="1">
      <c r="A15" s="30" t="s">
        <v>460</v>
      </c>
      <c r="B15" s="30" t="s">
        <v>461</v>
      </c>
      <c r="C15" s="30" t="s">
        <v>462</v>
      </c>
      <c r="D15" s="30" t="s">
        <v>463</v>
      </c>
      <c r="E15" s="30" t="s">
        <v>464</v>
      </c>
      <c r="F15" s="30" t="s">
        <v>465</v>
      </c>
      <c r="G15" s="30"/>
      <c r="H15" s="30"/>
      <c r="I15" s="30"/>
    </row>
    <row r="16" spans="1:9" ht="20.100000000000001" customHeight="1">
      <c r="A16" s="30"/>
      <c r="B16" s="30"/>
      <c r="C16" s="30"/>
      <c r="D16" s="30"/>
      <c r="E16" s="30"/>
      <c r="F16" s="9" t="s">
        <v>466</v>
      </c>
      <c r="G16" s="9" t="s">
        <v>467</v>
      </c>
      <c r="H16" s="9" t="s">
        <v>468</v>
      </c>
      <c r="I16" s="9" t="s">
        <v>469</v>
      </c>
    </row>
    <row r="17" spans="1:9" ht="20.100000000000001" customHeight="1">
      <c r="A17" s="30" t="s">
        <v>492</v>
      </c>
      <c r="B17" s="30"/>
      <c r="C17" s="30"/>
      <c r="D17" s="30"/>
      <c r="E17" s="30"/>
      <c r="F17" s="30"/>
      <c r="G17" s="30"/>
      <c r="H17" s="30"/>
      <c r="I17" s="30"/>
    </row>
    <row r="18" spans="1:9" ht="20.100000000000001" customHeight="1"/>
    <row r="19" spans="1:9" ht="20.100000000000001" customHeight="1">
      <c r="A19" s="29" t="s">
        <v>459</v>
      </c>
      <c r="B19" s="29"/>
      <c r="C19" s="29"/>
      <c r="D19" s="29" t="s">
        <v>493</v>
      </c>
      <c r="E19" s="29"/>
      <c r="F19" s="29"/>
      <c r="G19" s="29"/>
      <c r="H19" s="29"/>
      <c r="I19" s="29"/>
    </row>
    <row r="20" spans="1:9" ht="20.100000000000001" customHeight="1">
      <c r="A20" s="30" t="s">
        <v>460</v>
      </c>
      <c r="B20" s="30" t="s">
        <v>461</v>
      </c>
      <c r="C20" s="30" t="s">
        <v>462</v>
      </c>
      <c r="D20" s="30" t="s">
        <v>463</v>
      </c>
      <c r="E20" s="30" t="s">
        <v>464</v>
      </c>
      <c r="F20" s="30" t="s">
        <v>465</v>
      </c>
      <c r="G20" s="30"/>
      <c r="H20" s="30"/>
      <c r="I20" s="30"/>
    </row>
    <row r="21" spans="1:9" ht="20.100000000000001" customHeight="1">
      <c r="A21" s="30"/>
      <c r="B21" s="30"/>
      <c r="C21" s="30"/>
      <c r="D21" s="30"/>
      <c r="E21" s="30"/>
      <c r="F21" s="9" t="s">
        <v>466</v>
      </c>
      <c r="G21" s="9" t="s">
        <v>467</v>
      </c>
      <c r="H21" s="9" t="s">
        <v>468</v>
      </c>
      <c r="I21" s="9" t="s">
        <v>469</v>
      </c>
    </row>
    <row r="22" spans="1:9" ht="42">
      <c r="A22" s="9" t="s">
        <v>183</v>
      </c>
      <c r="B22" s="9" t="s">
        <v>471</v>
      </c>
      <c r="C22" s="10" t="s">
        <v>494</v>
      </c>
      <c r="D22" s="10" t="s">
        <v>495</v>
      </c>
      <c r="E22" s="9" t="s">
        <v>15</v>
      </c>
      <c r="F22" s="11">
        <v>39849500</v>
      </c>
      <c r="G22" s="11">
        <v>40349500</v>
      </c>
      <c r="H22" s="11">
        <v>500000</v>
      </c>
      <c r="I22" s="10" t="s">
        <v>496</v>
      </c>
    </row>
    <row r="23" spans="1:9" ht="42">
      <c r="A23" s="9" t="s">
        <v>497</v>
      </c>
      <c r="B23" s="9" t="s">
        <v>471</v>
      </c>
      <c r="C23" s="10" t="s">
        <v>494</v>
      </c>
      <c r="D23" s="10" t="s">
        <v>498</v>
      </c>
      <c r="E23" s="9" t="s">
        <v>15</v>
      </c>
      <c r="F23" s="11">
        <v>11650000</v>
      </c>
      <c r="G23" s="11">
        <v>11150000</v>
      </c>
      <c r="H23" s="11">
        <v>-500000</v>
      </c>
      <c r="I23" s="10" t="s">
        <v>496</v>
      </c>
    </row>
    <row r="24" spans="1:9" ht="20.100000000000001" customHeight="1">
      <c r="A24" s="33" t="s">
        <v>490</v>
      </c>
      <c r="B24" s="33"/>
      <c r="C24" s="33"/>
      <c r="D24" s="33"/>
      <c r="E24" s="33"/>
      <c r="F24" s="12">
        <f>SUM(F22:F23)</f>
        <v>51499500</v>
      </c>
      <c r="G24" s="12">
        <f>SUM(G22:G23)</f>
        <v>51499500</v>
      </c>
      <c r="H24" s="12">
        <f>SUM(H22:H23)</f>
        <v>0</v>
      </c>
    </row>
    <row r="25" spans="1:9" ht="20.100000000000001" customHeight="1"/>
    <row r="26" spans="1:9" ht="20.100000000000001" customHeight="1">
      <c r="A26" s="29" t="s">
        <v>459</v>
      </c>
      <c r="B26" s="29"/>
      <c r="C26" s="29"/>
      <c r="D26" s="29" t="s">
        <v>499</v>
      </c>
      <c r="E26" s="29"/>
      <c r="F26" s="29"/>
      <c r="G26" s="29"/>
      <c r="H26" s="29"/>
      <c r="I26" s="29"/>
    </row>
    <row r="27" spans="1:9" ht="20.100000000000001" customHeight="1">
      <c r="A27" s="30" t="s">
        <v>460</v>
      </c>
      <c r="B27" s="30" t="s">
        <v>461</v>
      </c>
      <c r="C27" s="30" t="s">
        <v>462</v>
      </c>
      <c r="D27" s="30" t="s">
        <v>463</v>
      </c>
      <c r="E27" s="30" t="s">
        <v>464</v>
      </c>
      <c r="F27" s="30" t="s">
        <v>465</v>
      </c>
      <c r="G27" s="30"/>
      <c r="H27" s="30"/>
      <c r="I27" s="30"/>
    </row>
    <row r="28" spans="1:9" ht="20.100000000000001" customHeight="1">
      <c r="A28" s="30"/>
      <c r="B28" s="30"/>
      <c r="C28" s="30"/>
      <c r="D28" s="30"/>
      <c r="E28" s="30"/>
      <c r="F28" s="9" t="s">
        <v>466</v>
      </c>
      <c r="G28" s="9" t="s">
        <v>467</v>
      </c>
      <c r="H28" s="9" t="s">
        <v>468</v>
      </c>
      <c r="I28" s="9" t="s">
        <v>469</v>
      </c>
    </row>
    <row r="29" spans="1:9" ht="20.100000000000001" customHeight="1">
      <c r="A29" s="30" t="s">
        <v>492</v>
      </c>
      <c r="B29" s="30"/>
      <c r="C29" s="30"/>
      <c r="D29" s="30"/>
      <c r="E29" s="30"/>
      <c r="F29" s="30"/>
      <c r="G29" s="30"/>
      <c r="H29" s="30"/>
      <c r="I29" s="30"/>
    </row>
    <row r="30" spans="1:9" ht="20.100000000000001" customHeight="1"/>
    <row r="31" spans="1:9" ht="20.100000000000001" customHeight="1"/>
    <row r="32" spans="1:9" ht="30" customHeight="1">
      <c r="A32" s="26" t="s">
        <v>500</v>
      </c>
      <c r="B32" s="26"/>
      <c r="C32" s="6"/>
      <c r="D32" s="7"/>
    </row>
    <row r="33" spans="1:8" ht="9.9499999999999993" customHeight="1">
      <c r="C33" s="3" t="s">
        <v>9</v>
      </c>
      <c r="D33" s="3" t="s">
        <v>10</v>
      </c>
    </row>
    <row r="34" spans="1:8" ht="30" customHeight="1">
      <c r="A34" s="26" t="s">
        <v>501</v>
      </c>
      <c r="B34" s="26"/>
      <c r="C34" s="6"/>
      <c r="D34" s="7"/>
    </row>
    <row r="35" spans="1:8" ht="9.9499999999999993" customHeight="1">
      <c r="C35" s="3" t="s">
        <v>9</v>
      </c>
      <c r="D35" s="3" t="s">
        <v>10</v>
      </c>
    </row>
    <row r="36" spans="1:8" ht="30" customHeight="1">
      <c r="A36" s="26" t="s">
        <v>502</v>
      </c>
      <c r="B36" s="26"/>
      <c r="C36" s="6"/>
      <c r="D36" s="7"/>
    </row>
    <row r="37" spans="1:8" ht="9.9499999999999993" customHeight="1">
      <c r="C37" s="3" t="s">
        <v>9</v>
      </c>
      <c r="D37" s="3" t="s">
        <v>10</v>
      </c>
    </row>
    <row r="38" spans="1:8" ht="30" customHeight="1">
      <c r="A38" s="26" t="s">
        <v>503</v>
      </c>
      <c r="B38" s="26"/>
      <c r="C38" s="7"/>
      <c r="D38" s="6"/>
      <c r="E38" s="34"/>
      <c r="F38" s="34"/>
      <c r="G38" s="34"/>
      <c r="H38" s="34"/>
    </row>
    <row r="39" spans="1:8" ht="9.9499999999999993" customHeight="1">
      <c r="C39" s="3" t="s">
        <v>504</v>
      </c>
      <c r="D39" s="3" t="s">
        <v>9</v>
      </c>
      <c r="E39" s="35" t="s">
        <v>10</v>
      </c>
      <c r="F39" s="35"/>
      <c r="G39" s="35" t="s">
        <v>505</v>
      </c>
      <c r="H39" s="35"/>
    </row>
    <row r="40" spans="1:8" ht="30" customHeight="1">
      <c r="A40" s="26" t="s">
        <v>506</v>
      </c>
      <c r="B40" s="26"/>
      <c r="C40" s="26"/>
    </row>
  </sheetData>
  <sheetProtection password="9F95" sheet="1" objects="1" scenarios="1"/>
  <mergeCells count="47">
    <mergeCell ref="E39:F39"/>
    <mergeCell ref="G39:H39"/>
    <mergeCell ref="A40:C40"/>
    <mergeCell ref="A29:I29"/>
    <mergeCell ref="A32:B32"/>
    <mergeCell ref="A34:B34"/>
    <mergeCell ref="A36:B36"/>
    <mergeCell ref="A38:B38"/>
    <mergeCell ref="E38:F38"/>
    <mergeCell ref="G38:H38"/>
    <mergeCell ref="A24:E24"/>
    <mergeCell ref="A26:C26"/>
    <mergeCell ref="D26:I26"/>
    <mergeCell ref="A27:A28"/>
    <mergeCell ref="B27:B28"/>
    <mergeCell ref="C27:C28"/>
    <mergeCell ref="D27:D28"/>
    <mergeCell ref="E27:E28"/>
    <mergeCell ref="F27:I27"/>
    <mergeCell ref="A17:I17"/>
    <mergeCell ref="A19:C19"/>
    <mergeCell ref="D19:I19"/>
    <mergeCell ref="A20:A21"/>
    <mergeCell ref="B20:B21"/>
    <mergeCell ref="C20:C21"/>
    <mergeCell ref="D20:D21"/>
    <mergeCell ref="E20:E21"/>
    <mergeCell ref="F20:I20"/>
    <mergeCell ref="A12:E12"/>
    <mergeCell ref="A14:C14"/>
    <mergeCell ref="D14:I14"/>
    <mergeCell ref="A15:A16"/>
    <mergeCell ref="B15:B16"/>
    <mergeCell ref="C15:C16"/>
    <mergeCell ref="D15:D16"/>
    <mergeCell ref="E15:E16"/>
    <mergeCell ref="F15:I15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5"/>
  <sheetViews>
    <sheetView workbookViewId="0"/>
  </sheetViews>
  <sheetFormatPr defaultRowHeight="10.5"/>
  <cols>
    <col min="1" max="1" width="7.5703125" customWidth="1"/>
    <col min="2" max="2" width="38.140625" customWidth="1"/>
    <col min="3" max="15" width="19.140625" customWidth="1"/>
  </cols>
  <sheetData>
    <row r="1" spans="1:15" ht="20.100000000000001" customHeight="1">
      <c r="A1" s="32" t="s">
        <v>507</v>
      </c>
      <c r="B1" s="32"/>
      <c r="C1" s="36" t="s">
        <v>508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100000000000001" customHeight="1">
      <c r="A2" s="32" t="s">
        <v>509</v>
      </c>
      <c r="B2" s="32"/>
      <c r="C2" s="36" t="s">
        <v>510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/>
    <row r="4" spans="1:15" ht="24.95" customHeight="1">
      <c r="A4" s="22" t="s">
        <v>511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" customHeight="1"/>
    <row r="6" spans="1:15" ht="24.95" customHeight="1">
      <c r="A6" s="30" t="s">
        <v>512</v>
      </c>
      <c r="B6" s="30" t="s">
        <v>513</v>
      </c>
      <c r="C6" s="30" t="s">
        <v>514</v>
      </c>
      <c r="D6" s="30" t="s">
        <v>515</v>
      </c>
      <c r="E6" s="30"/>
      <c r="F6" s="30"/>
      <c r="G6" s="30"/>
      <c r="H6" s="30"/>
      <c r="I6" s="30" t="s">
        <v>516</v>
      </c>
      <c r="J6" s="30"/>
      <c r="K6" s="30"/>
      <c r="L6" s="30"/>
      <c r="M6" s="30"/>
      <c r="N6" s="30" t="s">
        <v>517</v>
      </c>
      <c r="O6" s="30"/>
    </row>
    <row r="7" spans="1:15" ht="24.95" customHeight="1">
      <c r="A7" s="30"/>
      <c r="B7" s="30"/>
      <c r="C7" s="30"/>
      <c r="D7" s="30" t="s">
        <v>518</v>
      </c>
      <c r="E7" s="30" t="s">
        <v>519</v>
      </c>
      <c r="F7" s="30"/>
      <c r="G7" s="30"/>
      <c r="H7" s="30"/>
      <c r="I7" s="30" t="s">
        <v>520</v>
      </c>
      <c r="J7" s="30" t="s">
        <v>519</v>
      </c>
      <c r="K7" s="30"/>
      <c r="L7" s="30"/>
      <c r="M7" s="30"/>
      <c r="N7" s="30" t="s">
        <v>521</v>
      </c>
      <c r="O7" s="30" t="s">
        <v>522</v>
      </c>
    </row>
    <row r="8" spans="1:15" ht="60" customHeight="1">
      <c r="A8" s="30"/>
      <c r="B8" s="30"/>
      <c r="C8" s="30"/>
      <c r="D8" s="30"/>
      <c r="E8" s="9" t="s">
        <v>523</v>
      </c>
      <c r="F8" s="9" t="s">
        <v>524</v>
      </c>
      <c r="G8" s="9" t="s">
        <v>525</v>
      </c>
      <c r="H8" s="9" t="s">
        <v>526</v>
      </c>
      <c r="I8" s="30"/>
      <c r="J8" s="9" t="s">
        <v>527</v>
      </c>
      <c r="K8" s="9" t="s">
        <v>528</v>
      </c>
      <c r="L8" s="9" t="s">
        <v>529</v>
      </c>
      <c r="M8" s="9" t="s">
        <v>530</v>
      </c>
      <c r="N8" s="30"/>
      <c r="O8" s="30"/>
    </row>
    <row r="9" spans="1:15" ht="15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</row>
    <row r="10" spans="1:15" ht="20.100000000000001" customHeight="1">
      <c r="A10" s="9" t="s">
        <v>471</v>
      </c>
      <c r="B10" s="10" t="s">
        <v>531</v>
      </c>
      <c r="C10" s="11">
        <v>1</v>
      </c>
      <c r="D10" s="11">
        <f t="shared" ref="D10:D17" si="0">SUM(E10:H10)</f>
        <v>29136</v>
      </c>
      <c r="E10" s="11">
        <v>24280</v>
      </c>
      <c r="F10" s="11">
        <v>0</v>
      </c>
      <c r="G10" s="11">
        <v>4856</v>
      </c>
      <c r="H10" s="11">
        <v>0</v>
      </c>
      <c r="I10" s="11">
        <f t="shared" ref="I10:I17" si="1">SUM(J10:M10)</f>
        <v>8721.66</v>
      </c>
      <c r="J10" s="11">
        <v>8721.66</v>
      </c>
      <c r="K10" s="11">
        <v>0</v>
      </c>
      <c r="L10" s="11">
        <v>0</v>
      </c>
      <c r="M10" s="11">
        <v>0</v>
      </c>
      <c r="N10" s="11">
        <f t="shared" ref="N10:N17" si="2">D10+I10</f>
        <v>37857.660000000003</v>
      </c>
      <c r="O10" s="11">
        <f t="shared" ref="O10:O17" si="3">N10*12</f>
        <v>454291.92000000004</v>
      </c>
    </row>
    <row r="11" spans="1:15" ht="80.099999999999994" customHeight="1">
      <c r="A11" s="9" t="s">
        <v>532</v>
      </c>
      <c r="B11" s="10" t="s">
        <v>533</v>
      </c>
      <c r="C11" s="11">
        <v>31</v>
      </c>
      <c r="D11" s="11">
        <f t="shared" si="0"/>
        <v>811580</v>
      </c>
      <c r="E11" s="11">
        <v>737800</v>
      </c>
      <c r="F11" s="11">
        <v>73780</v>
      </c>
      <c r="G11" s="11">
        <v>0</v>
      </c>
      <c r="H11" s="11">
        <v>0</v>
      </c>
      <c r="I11" s="11">
        <f t="shared" si="1"/>
        <v>243474</v>
      </c>
      <c r="J11" s="11">
        <v>243474</v>
      </c>
      <c r="K11" s="11">
        <v>0</v>
      </c>
      <c r="L11" s="11">
        <v>0</v>
      </c>
      <c r="M11" s="11">
        <v>0</v>
      </c>
      <c r="N11" s="11">
        <f t="shared" si="2"/>
        <v>1055054</v>
      </c>
      <c r="O11" s="11">
        <f t="shared" si="3"/>
        <v>12660648</v>
      </c>
    </row>
    <row r="12" spans="1:15" ht="20.100000000000001" customHeight="1">
      <c r="A12" s="9" t="s">
        <v>476</v>
      </c>
      <c r="B12" s="10" t="s">
        <v>534</v>
      </c>
      <c r="C12" s="11">
        <v>205.5</v>
      </c>
      <c r="D12" s="11">
        <f t="shared" si="0"/>
        <v>5050762.5599999996</v>
      </c>
      <c r="E12" s="11">
        <v>4224652.5599999996</v>
      </c>
      <c r="F12" s="11">
        <v>0</v>
      </c>
      <c r="G12" s="11">
        <v>826110</v>
      </c>
      <c r="H12" s="11">
        <v>0</v>
      </c>
      <c r="I12" s="11">
        <f t="shared" si="1"/>
        <v>1499533.5</v>
      </c>
      <c r="J12" s="11">
        <v>1499533.5</v>
      </c>
      <c r="K12" s="11">
        <v>0</v>
      </c>
      <c r="L12" s="11">
        <v>0</v>
      </c>
      <c r="M12" s="11">
        <v>0</v>
      </c>
      <c r="N12" s="11">
        <f t="shared" si="2"/>
        <v>6550296.0599999996</v>
      </c>
      <c r="O12" s="11">
        <f t="shared" si="3"/>
        <v>78603552.719999999</v>
      </c>
    </row>
    <row r="13" spans="1:15" ht="20.100000000000001" customHeight="1">
      <c r="A13" s="9" t="s">
        <v>535</v>
      </c>
      <c r="B13" s="10" t="s">
        <v>536</v>
      </c>
      <c r="C13" s="11">
        <v>32</v>
      </c>
      <c r="D13" s="11">
        <f t="shared" si="0"/>
        <v>810304</v>
      </c>
      <c r="E13" s="11">
        <v>736640</v>
      </c>
      <c r="F13" s="11">
        <v>73664</v>
      </c>
      <c r="G13" s="11">
        <v>0</v>
      </c>
      <c r="H13" s="11">
        <v>0</v>
      </c>
      <c r="I13" s="11">
        <f t="shared" si="1"/>
        <v>243091.20000000001</v>
      </c>
      <c r="J13" s="11">
        <v>243091.20000000001</v>
      </c>
      <c r="K13" s="11">
        <v>0</v>
      </c>
      <c r="L13" s="11">
        <v>0</v>
      </c>
      <c r="M13" s="11">
        <v>0</v>
      </c>
      <c r="N13" s="11">
        <f t="shared" si="2"/>
        <v>1053395.2</v>
      </c>
      <c r="O13" s="11">
        <f t="shared" si="3"/>
        <v>12640742.399999999</v>
      </c>
    </row>
    <row r="14" spans="1:15" ht="39.950000000000003" customHeight="1">
      <c r="A14" s="9" t="s">
        <v>480</v>
      </c>
      <c r="B14" s="10" t="s">
        <v>537</v>
      </c>
      <c r="C14" s="11">
        <v>6</v>
      </c>
      <c r="D14" s="11">
        <f t="shared" si="0"/>
        <v>120720</v>
      </c>
      <c r="E14" s="11">
        <v>120720</v>
      </c>
      <c r="F14" s="11">
        <v>0</v>
      </c>
      <c r="G14" s="11">
        <v>0</v>
      </c>
      <c r="H14" s="11">
        <v>0</v>
      </c>
      <c r="I14" s="11">
        <f t="shared" si="1"/>
        <v>37440</v>
      </c>
      <c r="J14" s="11">
        <v>37440</v>
      </c>
      <c r="K14" s="11">
        <v>0</v>
      </c>
      <c r="L14" s="11">
        <v>0</v>
      </c>
      <c r="M14" s="11">
        <v>0</v>
      </c>
      <c r="N14" s="11">
        <f t="shared" si="2"/>
        <v>158160</v>
      </c>
      <c r="O14" s="11">
        <f t="shared" si="3"/>
        <v>1897920</v>
      </c>
    </row>
    <row r="15" spans="1:15" ht="20.100000000000001" customHeight="1">
      <c r="A15" s="9" t="s">
        <v>538</v>
      </c>
      <c r="B15" s="10" t="s">
        <v>539</v>
      </c>
      <c r="C15" s="11">
        <v>36</v>
      </c>
      <c r="D15" s="11">
        <f t="shared" si="0"/>
        <v>748800</v>
      </c>
      <c r="E15" s="11">
        <v>748800</v>
      </c>
      <c r="F15" s="11">
        <v>0</v>
      </c>
      <c r="G15" s="11">
        <v>0</v>
      </c>
      <c r="H15" s="11">
        <v>0</v>
      </c>
      <c r="I15" s="11">
        <f t="shared" si="1"/>
        <v>224640</v>
      </c>
      <c r="J15" s="11">
        <v>224640</v>
      </c>
      <c r="K15" s="11">
        <v>0</v>
      </c>
      <c r="L15" s="11">
        <v>0</v>
      </c>
      <c r="M15" s="11">
        <v>0</v>
      </c>
      <c r="N15" s="11">
        <f t="shared" si="2"/>
        <v>973440</v>
      </c>
      <c r="O15" s="11">
        <f t="shared" si="3"/>
        <v>11681280</v>
      </c>
    </row>
    <row r="16" spans="1:15" ht="20.100000000000001" customHeight="1">
      <c r="A16" s="9" t="s">
        <v>484</v>
      </c>
      <c r="B16" s="10" t="s">
        <v>540</v>
      </c>
      <c r="C16" s="11">
        <v>34</v>
      </c>
      <c r="D16" s="11">
        <f t="shared" si="0"/>
        <v>666400</v>
      </c>
      <c r="E16" s="11">
        <v>666400</v>
      </c>
      <c r="F16" s="11">
        <v>0</v>
      </c>
      <c r="G16" s="11">
        <v>0</v>
      </c>
      <c r="H16" s="11">
        <v>0</v>
      </c>
      <c r="I16" s="11">
        <f t="shared" si="1"/>
        <v>199920</v>
      </c>
      <c r="J16" s="11">
        <v>199920</v>
      </c>
      <c r="K16" s="11">
        <v>0</v>
      </c>
      <c r="L16" s="11">
        <v>0</v>
      </c>
      <c r="M16" s="11">
        <v>0</v>
      </c>
      <c r="N16" s="11">
        <f t="shared" si="2"/>
        <v>866320</v>
      </c>
      <c r="O16" s="11">
        <f t="shared" si="3"/>
        <v>10395840</v>
      </c>
    </row>
    <row r="17" spans="1:15" ht="20.100000000000001" customHeight="1">
      <c r="A17" s="9" t="s">
        <v>487</v>
      </c>
      <c r="B17" s="10" t="s">
        <v>541</v>
      </c>
      <c r="C17" s="11">
        <v>46</v>
      </c>
      <c r="D17" s="11">
        <f t="shared" si="0"/>
        <v>653200</v>
      </c>
      <c r="E17" s="11">
        <v>653200</v>
      </c>
      <c r="F17" s="11">
        <v>0</v>
      </c>
      <c r="G17" s="11">
        <v>0</v>
      </c>
      <c r="H17" s="11">
        <v>0</v>
      </c>
      <c r="I17" s="11">
        <f t="shared" si="1"/>
        <v>195960</v>
      </c>
      <c r="J17" s="11">
        <v>195960</v>
      </c>
      <c r="K17" s="11">
        <v>0</v>
      </c>
      <c r="L17" s="11">
        <v>0</v>
      </c>
      <c r="M17" s="11">
        <v>0</v>
      </c>
      <c r="N17" s="11">
        <f t="shared" si="2"/>
        <v>849160</v>
      </c>
      <c r="O17" s="11">
        <f t="shared" si="3"/>
        <v>10189920</v>
      </c>
    </row>
    <row r="18" spans="1:15" ht="24.95" customHeight="1">
      <c r="A18" s="37" t="s">
        <v>490</v>
      </c>
      <c r="B18" s="37"/>
      <c r="C18" s="16" t="s">
        <v>542</v>
      </c>
      <c r="D18" s="16">
        <f t="shared" ref="D18:O18" si="4">SUBTOTAL(9,D10:D17)</f>
        <v>8890902.5599999987</v>
      </c>
      <c r="E18" s="16">
        <f t="shared" si="4"/>
        <v>7912492.5599999996</v>
      </c>
      <c r="F18" s="16">
        <f t="shared" si="4"/>
        <v>147444</v>
      </c>
      <c r="G18" s="16">
        <f t="shared" si="4"/>
        <v>830966</v>
      </c>
      <c r="H18" s="16">
        <f t="shared" si="4"/>
        <v>0</v>
      </c>
      <c r="I18" s="16">
        <f t="shared" si="4"/>
        <v>2652780.36</v>
      </c>
      <c r="J18" s="16">
        <f t="shared" si="4"/>
        <v>2652780.36</v>
      </c>
      <c r="K18" s="16">
        <f t="shared" si="4"/>
        <v>0</v>
      </c>
      <c r="L18" s="16">
        <f t="shared" si="4"/>
        <v>0</v>
      </c>
      <c r="M18" s="16">
        <f t="shared" si="4"/>
        <v>0</v>
      </c>
      <c r="N18" s="16">
        <f t="shared" si="4"/>
        <v>11543682.92</v>
      </c>
      <c r="O18" s="16">
        <f t="shared" si="4"/>
        <v>138524195.03999999</v>
      </c>
    </row>
    <row r="19" spans="1:15" ht="20.100000000000001" customHeight="1"/>
    <row r="20" spans="1:15" ht="20.100000000000001" customHeight="1">
      <c r="A20" s="26" t="s">
        <v>543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5" ht="45" customHeight="1">
      <c r="A21" s="30" t="s">
        <v>512</v>
      </c>
      <c r="B21" s="30" t="s">
        <v>513</v>
      </c>
      <c r="C21" s="30" t="s">
        <v>544</v>
      </c>
      <c r="D21" s="30"/>
      <c r="E21" s="30"/>
      <c r="F21" s="30" t="s">
        <v>545</v>
      </c>
      <c r="G21" s="30" t="s">
        <v>546</v>
      </c>
      <c r="H21" s="30" t="s">
        <v>547</v>
      </c>
      <c r="I21" s="30" t="s">
        <v>548</v>
      </c>
      <c r="J21" s="30" t="s">
        <v>549</v>
      </c>
      <c r="K21" s="30" t="s">
        <v>550</v>
      </c>
      <c r="L21" s="30" t="s">
        <v>551</v>
      </c>
    </row>
    <row r="22" spans="1:15" ht="45" customHeight="1">
      <c r="A22" s="30"/>
      <c r="B22" s="30"/>
      <c r="C22" s="9" t="s">
        <v>552</v>
      </c>
      <c r="D22" s="9" t="s">
        <v>553</v>
      </c>
      <c r="E22" s="9" t="s">
        <v>554</v>
      </c>
      <c r="F22" s="30"/>
      <c r="G22" s="30"/>
      <c r="H22" s="30"/>
      <c r="I22" s="30"/>
      <c r="J22" s="30"/>
      <c r="K22" s="30"/>
      <c r="L22" s="30"/>
    </row>
    <row r="23" spans="1:15" ht="24.95" customHeight="1">
      <c r="A23" s="9" t="s">
        <v>471</v>
      </c>
      <c r="B23" s="9" t="s">
        <v>532</v>
      </c>
      <c r="C23" s="9" t="s">
        <v>555</v>
      </c>
      <c r="D23" s="9" t="s">
        <v>556</v>
      </c>
      <c r="E23" s="9" t="s">
        <v>557</v>
      </c>
      <c r="F23" s="9" t="s">
        <v>558</v>
      </c>
      <c r="G23" s="9" t="s">
        <v>559</v>
      </c>
      <c r="H23" s="9" t="s">
        <v>560</v>
      </c>
      <c r="I23" s="9" t="s">
        <v>561</v>
      </c>
      <c r="J23" s="9" t="s">
        <v>562</v>
      </c>
      <c r="K23" s="9" t="s">
        <v>563</v>
      </c>
      <c r="L23" s="9" t="s">
        <v>564</v>
      </c>
    </row>
    <row r="24" spans="1:15" ht="20.100000000000001" customHeight="1">
      <c r="A24" s="9" t="s">
        <v>471</v>
      </c>
      <c r="B24" s="10" t="s">
        <v>531</v>
      </c>
      <c r="C24" s="11">
        <v>0</v>
      </c>
      <c r="D24" s="11">
        <v>0</v>
      </c>
      <c r="E24" s="11">
        <v>0</v>
      </c>
      <c r="F24" s="11">
        <v>454291.92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ref="L24:L31" si="5">SUM(F24:K24)</f>
        <v>454291.92</v>
      </c>
    </row>
    <row r="25" spans="1:15" ht="80.099999999999994" customHeight="1">
      <c r="A25" s="9" t="s">
        <v>532</v>
      </c>
      <c r="B25" s="10" t="s">
        <v>533</v>
      </c>
      <c r="C25" s="11">
        <v>0</v>
      </c>
      <c r="D25" s="11">
        <v>0</v>
      </c>
      <c r="E25" s="11">
        <v>0</v>
      </c>
      <c r="F25" s="11">
        <v>12660648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f t="shared" si="5"/>
        <v>12660648</v>
      </c>
    </row>
    <row r="26" spans="1:15" ht="20.100000000000001" customHeight="1">
      <c r="A26" s="9" t="s">
        <v>476</v>
      </c>
      <c r="B26" s="10" t="s">
        <v>534</v>
      </c>
      <c r="C26" s="11">
        <v>0</v>
      </c>
      <c r="D26" s="11">
        <v>0</v>
      </c>
      <c r="E26" s="11">
        <v>0</v>
      </c>
      <c r="F26" s="11">
        <v>78603552.719999999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f t="shared" si="5"/>
        <v>78603552.719999999</v>
      </c>
    </row>
    <row r="27" spans="1:15" ht="20.100000000000001" customHeight="1">
      <c r="A27" s="9" t="s">
        <v>535</v>
      </c>
      <c r="B27" s="10" t="s">
        <v>536</v>
      </c>
      <c r="C27" s="11">
        <v>0</v>
      </c>
      <c r="D27" s="11">
        <v>0</v>
      </c>
      <c r="E27" s="11">
        <v>0</v>
      </c>
      <c r="F27" s="11">
        <v>12640742.4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f t="shared" si="5"/>
        <v>12640742.4</v>
      </c>
    </row>
    <row r="28" spans="1:15" ht="39.950000000000003" customHeight="1">
      <c r="A28" s="9" t="s">
        <v>480</v>
      </c>
      <c r="B28" s="10" t="s">
        <v>537</v>
      </c>
      <c r="C28" s="11">
        <v>0</v>
      </c>
      <c r="D28" s="11">
        <v>0</v>
      </c>
      <c r="E28" s="11">
        <v>0</v>
      </c>
      <c r="F28" s="11">
        <v>1897920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f t="shared" si="5"/>
        <v>1897920</v>
      </c>
    </row>
    <row r="29" spans="1:15" ht="20.100000000000001" customHeight="1">
      <c r="A29" s="9" t="s">
        <v>538</v>
      </c>
      <c r="B29" s="10" t="s">
        <v>539</v>
      </c>
      <c r="C29" s="11">
        <v>0</v>
      </c>
      <c r="D29" s="11">
        <v>0</v>
      </c>
      <c r="E29" s="11">
        <v>0</v>
      </c>
      <c r="F29" s="11">
        <v>11681280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f t="shared" si="5"/>
        <v>11681280</v>
      </c>
    </row>
    <row r="30" spans="1:15" ht="20.100000000000001" customHeight="1">
      <c r="A30" s="9" t="s">
        <v>484</v>
      </c>
      <c r="B30" s="10" t="s">
        <v>540</v>
      </c>
      <c r="C30" s="11">
        <v>0</v>
      </c>
      <c r="D30" s="11">
        <v>0</v>
      </c>
      <c r="E30" s="11">
        <v>0</v>
      </c>
      <c r="F30" s="11">
        <v>10395840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f t="shared" si="5"/>
        <v>10395840</v>
      </c>
    </row>
    <row r="31" spans="1:15" ht="20.100000000000001" customHeight="1">
      <c r="A31" s="9" t="s">
        <v>487</v>
      </c>
      <c r="B31" s="10" t="s">
        <v>541</v>
      </c>
      <c r="C31" s="11">
        <v>0</v>
      </c>
      <c r="D31" s="11">
        <v>0</v>
      </c>
      <c r="E31" s="11">
        <v>0</v>
      </c>
      <c r="F31" s="11">
        <v>10189920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si="5"/>
        <v>10189920</v>
      </c>
    </row>
    <row r="32" spans="1:15" ht="24.95" customHeight="1">
      <c r="A32" s="37" t="s">
        <v>490</v>
      </c>
      <c r="B32" s="37"/>
      <c r="C32" s="16">
        <f t="shared" ref="C32:L32" si="6">SUBTOTAL(9,C24:C31)</f>
        <v>0</v>
      </c>
      <c r="D32" s="16">
        <f t="shared" si="6"/>
        <v>0</v>
      </c>
      <c r="E32" s="16">
        <f t="shared" si="6"/>
        <v>0</v>
      </c>
      <c r="F32" s="16">
        <f t="shared" si="6"/>
        <v>138524195.04000002</v>
      </c>
      <c r="G32" s="16">
        <f t="shared" si="6"/>
        <v>0</v>
      </c>
      <c r="H32" s="16">
        <f t="shared" si="6"/>
        <v>0</v>
      </c>
      <c r="I32" s="16">
        <f t="shared" si="6"/>
        <v>0</v>
      </c>
      <c r="J32" s="16">
        <f t="shared" si="6"/>
        <v>0</v>
      </c>
      <c r="K32" s="16">
        <f t="shared" si="6"/>
        <v>0</v>
      </c>
      <c r="L32" s="16">
        <f t="shared" si="6"/>
        <v>138524195.04000002</v>
      </c>
    </row>
    <row r="33" spans="1:15" ht="24.95" customHeight="1"/>
    <row r="34" spans="1:15" ht="20.100000000000001" customHeight="1">
      <c r="A34" s="32" t="s">
        <v>507</v>
      </c>
      <c r="B34" s="32"/>
      <c r="C34" s="36" t="s">
        <v>508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ht="20.100000000000001" customHeight="1">
      <c r="A35" s="32" t="s">
        <v>509</v>
      </c>
      <c r="B35" s="32"/>
      <c r="C35" s="36" t="s">
        <v>565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ht="15" customHeight="1"/>
    <row r="37" spans="1:15" ht="24.95" customHeight="1">
      <c r="A37" s="22" t="s">
        <v>511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ht="15" customHeight="1"/>
    <row r="39" spans="1:15" ht="24.95" customHeight="1">
      <c r="A39" s="30" t="s">
        <v>512</v>
      </c>
      <c r="B39" s="30" t="s">
        <v>513</v>
      </c>
      <c r="C39" s="30" t="s">
        <v>514</v>
      </c>
      <c r="D39" s="30" t="s">
        <v>515</v>
      </c>
      <c r="E39" s="30"/>
      <c r="F39" s="30"/>
      <c r="G39" s="30"/>
      <c r="H39" s="30"/>
      <c r="I39" s="30" t="s">
        <v>516</v>
      </c>
      <c r="J39" s="30"/>
      <c r="K39" s="30"/>
      <c r="L39" s="30"/>
      <c r="M39" s="30"/>
      <c r="N39" s="30" t="s">
        <v>517</v>
      </c>
      <c r="O39" s="30"/>
    </row>
    <row r="40" spans="1:15" ht="24.95" customHeight="1">
      <c r="A40" s="30"/>
      <c r="B40" s="30"/>
      <c r="C40" s="30"/>
      <c r="D40" s="30" t="s">
        <v>518</v>
      </c>
      <c r="E40" s="30" t="s">
        <v>519</v>
      </c>
      <c r="F40" s="30"/>
      <c r="G40" s="30"/>
      <c r="H40" s="30"/>
      <c r="I40" s="30" t="s">
        <v>520</v>
      </c>
      <c r="J40" s="30" t="s">
        <v>519</v>
      </c>
      <c r="K40" s="30"/>
      <c r="L40" s="30"/>
      <c r="M40" s="30"/>
      <c r="N40" s="30" t="s">
        <v>521</v>
      </c>
      <c r="O40" s="30" t="s">
        <v>522</v>
      </c>
    </row>
    <row r="41" spans="1:15" ht="60" customHeight="1">
      <c r="A41" s="30"/>
      <c r="B41" s="30"/>
      <c r="C41" s="30"/>
      <c r="D41" s="30"/>
      <c r="E41" s="9" t="s">
        <v>523</v>
      </c>
      <c r="F41" s="9" t="s">
        <v>524</v>
      </c>
      <c r="G41" s="9" t="s">
        <v>525</v>
      </c>
      <c r="H41" s="9" t="s">
        <v>526</v>
      </c>
      <c r="I41" s="30"/>
      <c r="J41" s="9" t="s">
        <v>527</v>
      </c>
      <c r="K41" s="9" t="s">
        <v>528</v>
      </c>
      <c r="L41" s="9" t="s">
        <v>529</v>
      </c>
      <c r="M41" s="9" t="s">
        <v>530</v>
      </c>
      <c r="N41" s="30"/>
      <c r="O41" s="30"/>
    </row>
    <row r="42" spans="1:15" ht="15" customHeight="1">
      <c r="A42" s="9">
        <v>1</v>
      </c>
      <c r="B42" s="9">
        <v>2</v>
      </c>
      <c r="C42" s="9">
        <v>3</v>
      </c>
      <c r="D42" s="9">
        <v>4</v>
      </c>
      <c r="E42" s="9">
        <v>5</v>
      </c>
      <c r="F42" s="9">
        <v>6</v>
      </c>
      <c r="G42" s="9">
        <v>7</v>
      </c>
      <c r="H42" s="9">
        <v>8</v>
      </c>
      <c r="I42" s="9">
        <v>9</v>
      </c>
      <c r="J42" s="9">
        <v>10</v>
      </c>
      <c r="K42" s="9">
        <v>11</v>
      </c>
      <c r="L42" s="9">
        <v>12</v>
      </c>
      <c r="M42" s="9">
        <v>13</v>
      </c>
      <c r="N42" s="9">
        <v>14</v>
      </c>
      <c r="O42" s="9">
        <v>15</v>
      </c>
    </row>
    <row r="43" spans="1:15" ht="80.099999999999994" customHeight="1">
      <c r="A43" s="9" t="s">
        <v>471</v>
      </c>
      <c r="B43" s="10" t="s">
        <v>533</v>
      </c>
      <c r="C43" s="11">
        <v>1</v>
      </c>
      <c r="D43" s="11">
        <f>SUM(E43:H43)</f>
        <v>26180.880000000001</v>
      </c>
      <c r="E43" s="11">
        <v>23800</v>
      </c>
      <c r="F43" s="11">
        <v>2380.88</v>
      </c>
      <c r="G43" s="11">
        <v>0</v>
      </c>
      <c r="H43" s="11">
        <v>0</v>
      </c>
      <c r="I43" s="11">
        <f>SUM(J43:M43)</f>
        <v>7854.51</v>
      </c>
      <c r="J43" s="11">
        <v>7854.51</v>
      </c>
      <c r="K43" s="11">
        <v>0</v>
      </c>
      <c r="L43" s="11">
        <v>0</v>
      </c>
      <c r="M43" s="11">
        <v>0</v>
      </c>
      <c r="N43" s="11">
        <f>D43+I43</f>
        <v>34035.39</v>
      </c>
      <c r="O43" s="11">
        <f>N43*12</f>
        <v>408424.68</v>
      </c>
    </row>
    <row r="44" spans="1:15" ht="20.100000000000001" customHeight="1">
      <c r="A44" s="9" t="s">
        <v>532</v>
      </c>
      <c r="B44" s="10" t="s">
        <v>534</v>
      </c>
      <c r="C44" s="11">
        <v>85</v>
      </c>
      <c r="D44" s="11">
        <f>SUM(E44:H44)</f>
        <v>2596026.65</v>
      </c>
      <c r="E44" s="11">
        <v>2124208.65</v>
      </c>
      <c r="F44" s="11">
        <v>471818</v>
      </c>
      <c r="G44" s="11">
        <v>0</v>
      </c>
      <c r="H44" s="11">
        <v>0</v>
      </c>
      <c r="I44" s="11">
        <f>SUM(J44:M44)</f>
        <v>667952.1</v>
      </c>
      <c r="J44" s="11">
        <v>667952.1</v>
      </c>
      <c r="K44" s="11">
        <v>0</v>
      </c>
      <c r="L44" s="11">
        <v>0</v>
      </c>
      <c r="M44" s="11">
        <v>0</v>
      </c>
      <c r="N44" s="11">
        <f>D44+I44</f>
        <v>3263978.75</v>
      </c>
      <c r="O44" s="11">
        <f>N44*12</f>
        <v>39167745</v>
      </c>
    </row>
    <row r="45" spans="1:15" ht="20.100000000000001" customHeight="1">
      <c r="A45" s="9" t="s">
        <v>476</v>
      </c>
      <c r="B45" s="10" t="s">
        <v>566</v>
      </c>
      <c r="C45" s="11">
        <v>3</v>
      </c>
      <c r="D45" s="11">
        <f>SUM(E45:H45)</f>
        <v>88942.8</v>
      </c>
      <c r="E45" s="11">
        <v>88942.8</v>
      </c>
      <c r="F45" s="11">
        <v>0</v>
      </c>
      <c r="G45" s="11">
        <v>0</v>
      </c>
      <c r="H45" s="11">
        <v>0</v>
      </c>
      <c r="I45" s="11">
        <f>SUM(J45:M45)</f>
        <v>25818.45</v>
      </c>
      <c r="J45" s="11">
        <v>25818.45</v>
      </c>
      <c r="K45" s="11">
        <v>0</v>
      </c>
      <c r="L45" s="11">
        <v>0</v>
      </c>
      <c r="M45" s="11">
        <v>0</v>
      </c>
      <c r="N45" s="11">
        <f>D45+I45</f>
        <v>114761.25</v>
      </c>
      <c r="O45" s="11">
        <f>N45*12</f>
        <v>1377135</v>
      </c>
    </row>
    <row r="46" spans="1:15" ht="24.95" customHeight="1">
      <c r="A46" s="37" t="s">
        <v>490</v>
      </c>
      <c r="B46" s="37"/>
      <c r="C46" s="16" t="s">
        <v>542</v>
      </c>
      <c r="D46" s="16">
        <f t="shared" ref="D46:O46" si="7">SUBTOTAL(9,D43:D45)</f>
        <v>2711150.3299999996</v>
      </c>
      <c r="E46" s="16">
        <f t="shared" si="7"/>
        <v>2236951.4499999997</v>
      </c>
      <c r="F46" s="16">
        <f t="shared" si="7"/>
        <v>474198.88</v>
      </c>
      <c r="G46" s="16">
        <f t="shared" si="7"/>
        <v>0</v>
      </c>
      <c r="H46" s="16">
        <f t="shared" si="7"/>
        <v>0</v>
      </c>
      <c r="I46" s="16">
        <f t="shared" si="7"/>
        <v>701625.05999999994</v>
      </c>
      <c r="J46" s="16">
        <f t="shared" si="7"/>
        <v>701625.05999999994</v>
      </c>
      <c r="K46" s="16">
        <f t="shared" si="7"/>
        <v>0</v>
      </c>
      <c r="L46" s="16">
        <f t="shared" si="7"/>
        <v>0</v>
      </c>
      <c r="M46" s="16">
        <f t="shared" si="7"/>
        <v>0</v>
      </c>
      <c r="N46" s="16">
        <f t="shared" si="7"/>
        <v>3412775.39</v>
      </c>
      <c r="O46" s="16">
        <f t="shared" si="7"/>
        <v>40953304.68</v>
      </c>
    </row>
    <row r="47" spans="1:15" ht="20.100000000000001" customHeight="1"/>
    <row r="48" spans="1:15" ht="20.100000000000001" customHeight="1">
      <c r="A48" s="26" t="s">
        <v>543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45" customHeight="1">
      <c r="A49" s="30" t="s">
        <v>512</v>
      </c>
      <c r="B49" s="30" t="s">
        <v>513</v>
      </c>
      <c r="C49" s="30" t="s">
        <v>544</v>
      </c>
      <c r="D49" s="30"/>
      <c r="E49" s="30"/>
      <c r="F49" s="30" t="s">
        <v>545</v>
      </c>
      <c r="G49" s="30" t="s">
        <v>546</v>
      </c>
      <c r="H49" s="30" t="s">
        <v>547</v>
      </c>
      <c r="I49" s="30" t="s">
        <v>548</v>
      </c>
      <c r="J49" s="30" t="s">
        <v>549</v>
      </c>
      <c r="K49" s="30" t="s">
        <v>550</v>
      </c>
      <c r="L49" s="30" t="s">
        <v>551</v>
      </c>
    </row>
    <row r="50" spans="1:12" ht="45" customHeight="1">
      <c r="A50" s="30"/>
      <c r="B50" s="30"/>
      <c r="C50" s="9" t="s">
        <v>552</v>
      </c>
      <c r="D50" s="9" t="s">
        <v>553</v>
      </c>
      <c r="E50" s="9" t="s">
        <v>554</v>
      </c>
      <c r="F50" s="30"/>
      <c r="G50" s="30"/>
      <c r="H50" s="30"/>
      <c r="I50" s="30"/>
      <c r="J50" s="30"/>
      <c r="K50" s="30"/>
      <c r="L50" s="30"/>
    </row>
    <row r="51" spans="1:12" ht="24.95" customHeight="1">
      <c r="A51" s="9" t="s">
        <v>471</v>
      </c>
      <c r="B51" s="9" t="s">
        <v>532</v>
      </c>
      <c r="C51" s="9" t="s">
        <v>555</v>
      </c>
      <c r="D51" s="9" t="s">
        <v>556</v>
      </c>
      <c r="E51" s="9" t="s">
        <v>557</v>
      </c>
      <c r="F51" s="9" t="s">
        <v>558</v>
      </c>
      <c r="G51" s="9" t="s">
        <v>559</v>
      </c>
      <c r="H51" s="9" t="s">
        <v>560</v>
      </c>
      <c r="I51" s="9" t="s">
        <v>561</v>
      </c>
      <c r="J51" s="9" t="s">
        <v>562</v>
      </c>
      <c r="K51" s="9" t="s">
        <v>563</v>
      </c>
      <c r="L51" s="9" t="s">
        <v>564</v>
      </c>
    </row>
    <row r="52" spans="1:12" ht="80.099999999999994" customHeight="1">
      <c r="A52" s="9" t="s">
        <v>471</v>
      </c>
      <c r="B52" s="10" t="s">
        <v>533</v>
      </c>
      <c r="C52" s="11">
        <v>0</v>
      </c>
      <c r="D52" s="11">
        <v>0</v>
      </c>
      <c r="E52" s="11">
        <v>0</v>
      </c>
      <c r="F52" s="11">
        <v>408424.68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f>SUM(F52:K52)</f>
        <v>408424.68</v>
      </c>
    </row>
    <row r="53" spans="1:12" ht="20.100000000000001" customHeight="1">
      <c r="A53" s="9" t="s">
        <v>532</v>
      </c>
      <c r="B53" s="10" t="s">
        <v>534</v>
      </c>
      <c r="C53" s="11">
        <v>0</v>
      </c>
      <c r="D53" s="11">
        <v>0</v>
      </c>
      <c r="E53" s="11">
        <v>0</v>
      </c>
      <c r="F53" s="11">
        <v>39167745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f>SUM(F53:K53)</f>
        <v>39167745</v>
      </c>
    </row>
    <row r="54" spans="1:12" ht="20.100000000000001" customHeight="1">
      <c r="A54" s="9" t="s">
        <v>476</v>
      </c>
      <c r="B54" s="10" t="s">
        <v>566</v>
      </c>
      <c r="C54" s="11">
        <v>0</v>
      </c>
      <c r="D54" s="11">
        <v>0</v>
      </c>
      <c r="E54" s="11">
        <v>0</v>
      </c>
      <c r="F54" s="11">
        <v>1377135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f>SUM(F54:K54)</f>
        <v>1377135</v>
      </c>
    </row>
    <row r="55" spans="1:12" ht="24.95" customHeight="1">
      <c r="A55" s="37" t="s">
        <v>490</v>
      </c>
      <c r="B55" s="37"/>
      <c r="C55" s="16">
        <f t="shared" ref="C55:L55" si="8">SUBTOTAL(9,C52:C54)</f>
        <v>0</v>
      </c>
      <c r="D55" s="16">
        <f t="shared" si="8"/>
        <v>0</v>
      </c>
      <c r="E55" s="16">
        <f t="shared" si="8"/>
        <v>0</v>
      </c>
      <c r="F55" s="16">
        <f t="shared" si="8"/>
        <v>40953304.68</v>
      </c>
      <c r="G55" s="16">
        <f t="shared" si="8"/>
        <v>0</v>
      </c>
      <c r="H55" s="16">
        <f t="shared" si="8"/>
        <v>0</v>
      </c>
      <c r="I55" s="16">
        <f t="shared" si="8"/>
        <v>0</v>
      </c>
      <c r="J55" s="16">
        <f t="shared" si="8"/>
        <v>0</v>
      </c>
      <c r="K55" s="16">
        <f t="shared" si="8"/>
        <v>0</v>
      </c>
      <c r="L55" s="16">
        <f t="shared" si="8"/>
        <v>40953304.68</v>
      </c>
    </row>
  </sheetData>
  <sheetProtection password="9F95" sheet="1" objects="1" scenarios="1"/>
  <mergeCells count="60">
    <mergeCell ref="A55:B55"/>
    <mergeCell ref="A46:B46"/>
    <mergeCell ref="A48:L48"/>
    <mergeCell ref="A49:A50"/>
    <mergeCell ref="B49:B50"/>
    <mergeCell ref="C49:E49"/>
    <mergeCell ref="F49:F50"/>
    <mergeCell ref="G49:G50"/>
    <mergeCell ref="H49:H50"/>
    <mergeCell ref="I49:I50"/>
    <mergeCell ref="J49:J50"/>
    <mergeCell ref="K49:K50"/>
    <mergeCell ref="L49:L50"/>
    <mergeCell ref="A37:O37"/>
    <mergeCell ref="A39:A41"/>
    <mergeCell ref="B39:B41"/>
    <mergeCell ref="C39:C41"/>
    <mergeCell ref="D39:H39"/>
    <mergeCell ref="I39:M39"/>
    <mergeCell ref="N39:O39"/>
    <mergeCell ref="D40:D41"/>
    <mergeCell ref="E40:H40"/>
    <mergeCell ref="I40:I41"/>
    <mergeCell ref="J40:M40"/>
    <mergeCell ref="N40:N41"/>
    <mergeCell ref="O40:O41"/>
    <mergeCell ref="A32:B32"/>
    <mergeCell ref="A34:B34"/>
    <mergeCell ref="C34:O34"/>
    <mergeCell ref="A35:B35"/>
    <mergeCell ref="C35:O35"/>
    <mergeCell ref="A18:B18"/>
    <mergeCell ref="A20:L20"/>
    <mergeCell ref="A21:A22"/>
    <mergeCell ref="B21:B22"/>
    <mergeCell ref="C21:E21"/>
    <mergeCell ref="F21:F22"/>
    <mergeCell ref="G21:G22"/>
    <mergeCell ref="H21:H22"/>
    <mergeCell ref="I21:I22"/>
    <mergeCell ref="J21:J22"/>
    <mergeCell ref="K21:K22"/>
    <mergeCell ref="L21:L22"/>
    <mergeCell ref="N6:O6"/>
    <mergeCell ref="D7:D8"/>
    <mergeCell ref="E7:H7"/>
    <mergeCell ref="I7:I8"/>
    <mergeCell ref="J7:M7"/>
    <mergeCell ref="N7:N8"/>
    <mergeCell ref="O7:O8"/>
    <mergeCell ref="A6:A8"/>
    <mergeCell ref="B6:B8"/>
    <mergeCell ref="C6:C8"/>
    <mergeCell ref="D6:H6"/>
    <mergeCell ref="I6:M6"/>
    <mergeCell ref="A1:B1"/>
    <mergeCell ref="C1:O1"/>
    <mergeCell ref="A2:B2"/>
    <mergeCell ref="C2:O2"/>
    <mergeCell ref="A4:O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2"/>
  <sheetViews>
    <sheetView workbookViewId="0"/>
  </sheetViews>
  <sheetFormatPr defaultRowHeight="10.5"/>
  <cols>
    <col min="1" max="1" width="13.42578125" customWidth="1"/>
    <col min="2" max="2" width="57.28515625" customWidth="1"/>
    <col min="3" max="6" width="19.140625" customWidth="1"/>
  </cols>
  <sheetData>
    <row r="1" spans="1:6" ht="24.95" customHeight="1"/>
    <row r="2" spans="1:6" ht="20.100000000000001" customHeight="1">
      <c r="A2" s="32" t="s">
        <v>507</v>
      </c>
      <c r="B2" s="32"/>
      <c r="C2" s="36" t="s">
        <v>567</v>
      </c>
      <c r="D2" s="36"/>
      <c r="E2" s="36"/>
      <c r="F2" s="36"/>
    </row>
    <row r="3" spans="1:6" ht="20.100000000000001" customHeight="1">
      <c r="A3" s="32" t="s">
        <v>509</v>
      </c>
      <c r="B3" s="32"/>
      <c r="C3" s="36" t="s">
        <v>565</v>
      </c>
      <c r="D3" s="36"/>
      <c r="E3" s="36"/>
      <c r="F3" s="36"/>
    </row>
    <row r="4" spans="1:6" ht="15" customHeight="1"/>
    <row r="5" spans="1:6" ht="24.95" customHeight="1">
      <c r="A5" s="22" t="s">
        <v>568</v>
      </c>
      <c r="B5" s="22"/>
      <c r="C5" s="22"/>
      <c r="D5" s="22"/>
      <c r="E5" s="22"/>
      <c r="F5" s="22"/>
    </row>
    <row r="6" spans="1:6" ht="15" customHeight="1"/>
    <row r="7" spans="1:6" ht="50.1" customHeight="1">
      <c r="A7" s="9" t="s">
        <v>512</v>
      </c>
      <c r="B7" s="9" t="s">
        <v>569</v>
      </c>
      <c r="C7" s="9" t="s">
        <v>570</v>
      </c>
      <c r="D7" s="9" t="s">
        <v>571</v>
      </c>
      <c r="E7" s="9" t="s">
        <v>572</v>
      </c>
      <c r="F7" s="9" t="s">
        <v>573</v>
      </c>
    </row>
    <row r="8" spans="1:6" ht="1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</row>
    <row r="9" spans="1:6" ht="20.100000000000001" customHeight="1">
      <c r="A9" s="17" t="s">
        <v>574</v>
      </c>
      <c r="B9" s="18" t="s">
        <v>575</v>
      </c>
      <c r="C9" s="16" t="s">
        <v>122</v>
      </c>
      <c r="D9" s="16" t="s">
        <v>122</v>
      </c>
      <c r="E9" s="16" t="s">
        <v>122</v>
      </c>
      <c r="F9" s="16">
        <v>7000</v>
      </c>
    </row>
    <row r="10" spans="1:6" ht="20.100000000000001" customHeight="1">
      <c r="A10" s="9" t="s">
        <v>576</v>
      </c>
      <c r="B10" s="10" t="s">
        <v>577</v>
      </c>
      <c r="C10" s="11">
        <v>100</v>
      </c>
      <c r="D10" s="11">
        <v>7</v>
      </c>
      <c r="E10" s="11">
        <v>10</v>
      </c>
      <c r="F10" s="11">
        <v>7000</v>
      </c>
    </row>
    <row r="11" spans="1:6" ht="20.100000000000001" customHeight="1">
      <c r="A11" s="17" t="s">
        <v>578</v>
      </c>
      <c r="B11" s="18" t="s">
        <v>575</v>
      </c>
      <c r="C11" s="16" t="s">
        <v>122</v>
      </c>
      <c r="D11" s="16" t="s">
        <v>122</v>
      </c>
      <c r="E11" s="16" t="s">
        <v>122</v>
      </c>
      <c r="F11" s="16">
        <v>100000</v>
      </c>
    </row>
    <row r="12" spans="1:6" ht="20.100000000000001" customHeight="1">
      <c r="A12" s="9" t="s">
        <v>579</v>
      </c>
      <c r="B12" s="10" t="s">
        <v>580</v>
      </c>
      <c r="C12" s="11">
        <v>1000</v>
      </c>
      <c r="D12" s="11">
        <v>10</v>
      </c>
      <c r="E12" s="11">
        <v>10</v>
      </c>
      <c r="F12" s="11">
        <v>100000</v>
      </c>
    </row>
    <row r="13" spans="1:6" ht="24.95" customHeight="1">
      <c r="A13" s="37" t="s">
        <v>490</v>
      </c>
      <c r="B13" s="37"/>
      <c r="C13" s="16" t="s">
        <v>542</v>
      </c>
      <c r="D13" s="16" t="s">
        <v>542</v>
      </c>
      <c r="E13" s="16" t="s">
        <v>542</v>
      </c>
      <c r="F13" s="16">
        <v>107000</v>
      </c>
    </row>
    <row r="14" spans="1:6" ht="24.95" customHeight="1"/>
    <row r="15" spans="1:6" ht="20.100000000000001" customHeight="1">
      <c r="A15" s="32" t="s">
        <v>507</v>
      </c>
      <c r="B15" s="32"/>
      <c r="C15" s="36" t="s">
        <v>567</v>
      </c>
      <c r="D15" s="36"/>
      <c r="E15" s="36"/>
      <c r="F15" s="36"/>
    </row>
    <row r="16" spans="1:6" ht="20.100000000000001" customHeight="1">
      <c r="A16" s="32" t="s">
        <v>509</v>
      </c>
      <c r="B16" s="32"/>
      <c r="C16" s="36" t="s">
        <v>510</v>
      </c>
      <c r="D16" s="36"/>
      <c r="E16" s="36"/>
      <c r="F16" s="36"/>
    </row>
    <row r="17" spans="1:6" ht="15" customHeight="1"/>
    <row r="18" spans="1:6" ht="24.95" customHeight="1">
      <c r="A18" s="22" t="s">
        <v>568</v>
      </c>
      <c r="B18" s="22"/>
      <c r="C18" s="22"/>
      <c r="D18" s="22"/>
      <c r="E18" s="22"/>
      <c r="F18" s="22"/>
    </row>
    <row r="19" spans="1:6" ht="15" customHeight="1"/>
    <row r="20" spans="1:6" ht="50.1" customHeight="1">
      <c r="A20" s="9" t="s">
        <v>512</v>
      </c>
      <c r="B20" s="9" t="s">
        <v>569</v>
      </c>
      <c r="C20" s="9" t="s">
        <v>570</v>
      </c>
      <c r="D20" s="9" t="s">
        <v>571</v>
      </c>
      <c r="E20" s="9" t="s">
        <v>572</v>
      </c>
      <c r="F20" s="9" t="s">
        <v>573</v>
      </c>
    </row>
    <row r="21" spans="1:6" ht="15" customHeight="1">
      <c r="A21" s="9">
        <v>1</v>
      </c>
      <c r="B21" s="9">
        <v>2</v>
      </c>
      <c r="C21" s="9">
        <v>3</v>
      </c>
      <c r="D21" s="9">
        <v>4</v>
      </c>
      <c r="E21" s="9">
        <v>5</v>
      </c>
      <c r="F21" s="9">
        <v>6</v>
      </c>
    </row>
    <row r="22" spans="1:6" ht="20.100000000000001" customHeight="1">
      <c r="A22" s="17" t="s">
        <v>581</v>
      </c>
      <c r="B22" s="18" t="s">
        <v>575</v>
      </c>
      <c r="C22" s="16" t="s">
        <v>122</v>
      </c>
      <c r="D22" s="16" t="s">
        <v>122</v>
      </c>
      <c r="E22" s="16" t="s">
        <v>122</v>
      </c>
      <c r="F22" s="16">
        <v>33118.199999999997</v>
      </c>
    </row>
    <row r="23" spans="1:6" ht="20.100000000000001" customHeight="1">
      <c r="A23" s="9" t="s">
        <v>582</v>
      </c>
      <c r="B23" s="10" t="s">
        <v>583</v>
      </c>
      <c r="C23" s="11">
        <v>1655.91</v>
      </c>
      <c r="D23" s="11">
        <v>4</v>
      </c>
      <c r="E23" s="11">
        <v>5</v>
      </c>
      <c r="F23" s="11">
        <v>33118.199999999997</v>
      </c>
    </row>
    <row r="24" spans="1:6" ht="20.100000000000001" customHeight="1">
      <c r="A24" s="17" t="s">
        <v>584</v>
      </c>
      <c r="B24" s="18" t="s">
        <v>585</v>
      </c>
      <c r="C24" s="16" t="s">
        <v>122</v>
      </c>
      <c r="D24" s="16" t="s">
        <v>122</v>
      </c>
      <c r="E24" s="16" t="s">
        <v>122</v>
      </c>
      <c r="F24" s="16">
        <v>7211</v>
      </c>
    </row>
    <row r="25" spans="1:6" ht="20.100000000000001" customHeight="1">
      <c r="A25" s="9" t="s">
        <v>586</v>
      </c>
      <c r="B25" s="10" t="s">
        <v>580</v>
      </c>
      <c r="C25" s="11">
        <v>360.55</v>
      </c>
      <c r="D25" s="11">
        <v>4</v>
      </c>
      <c r="E25" s="11">
        <v>5</v>
      </c>
      <c r="F25" s="11">
        <v>7211</v>
      </c>
    </row>
    <row r="26" spans="1:6" ht="24.95" customHeight="1">
      <c r="A26" s="37" t="s">
        <v>490</v>
      </c>
      <c r="B26" s="37"/>
      <c r="C26" s="16" t="s">
        <v>542</v>
      </c>
      <c r="D26" s="16" t="s">
        <v>542</v>
      </c>
      <c r="E26" s="16" t="s">
        <v>542</v>
      </c>
      <c r="F26" s="16">
        <v>40329.199999999997</v>
      </c>
    </row>
    <row r="27" spans="1:6" ht="24.95" customHeight="1"/>
    <row r="28" spans="1:6" ht="24.95" customHeight="1">
      <c r="A28" s="32" t="s">
        <v>507</v>
      </c>
      <c r="B28" s="32"/>
      <c r="C28" s="36"/>
      <c r="D28" s="36"/>
      <c r="E28" s="36"/>
      <c r="F28" s="36"/>
    </row>
    <row r="29" spans="1:6" ht="24.95" customHeight="1">
      <c r="A29" s="32" t="s">
        <v>509</v>
      </c>
      <c r="B29" s="32"/>
      <c r="C29" s="36"/>
      <c r="D29" s="36"/>
      <c r="E29" s="36"/>
      <c r="F29" s="36"/>
    </row>
    <row r="30" spans="1:6" ht="15" customHeight="1"/>
    <row r="31" spans="1:6" ht="24.95" customHeight="1">
      <c r="A31" s="22" t="s">
        <v>587</v>
      </c>
      <c r="B31" s="22"/>
      <c r="C31" s="22"/>
      <c r="D31" s="22"/>
      <c r="E31" s="22"/>
      <c r="F31" s="22"/>
    </row>
    <row r="32" spans="1:6" ht="15" customHeight="1"/>
    <row r="33" spans="1:6" ht="50.1" customHeight="1">
      <c r="A33" s="9" t="s">
        <v>512</v>
      </c>
      <c r="B33" s="9" t="s">
        <v>569</v>
      </c>
      <c r="C33" s="9" t="s">
        <v>588</v>
      </c>
      <c r="D33" s="9" t="s">
        <v>589</v>
      </c>
      <c r="E33" s="9" t="s">
        <v>590</v>
      </c>
      <c r="F33" s="9" t="s">
        <v>573</v>
      </c>
    </row>
    <row r="34" spans="1:6" ht="24.95" customHeight="1">
      <c r="A34" s="9" t="s">
        <v>122</v>
      </c>
      <c r="B34" s="9" t="s">
        <v>122</v>
      </c>
      <c r="C34" s="9" t="s">
        <v>122</v>
      </c>
      <c r="D34" s="9" t="s">
        <v>122</v>
      </c>
      <c r="E34" s="9" t="s">
        <v>122</v>
      </c>
      <c r="F34" s="9" t="s">
        <v>122</v>
      </c>
    </row>
    <row r="35" spans="1:6" ht="24.95" customHeight="1"/>
    <row r="36" spans="1:6" ht="39.950000000000003" customHeight="1">
      <c r="A36" s="32" t="s">
        <v>507</v>
      </c>
      <c r="B36" s="32"/>
      <c r="C36" s="36" t="s">
        <v>591</v>
      </c>
      <c r="D36" s="36"/>
      <c r="E36" s="36"/>
      <c r="F36" s="36"/>
    </row>
    <row r="37" spans="1:6" ht="20.100000000000001" customHeight="1">
      <c r="A37" s="32" t="s">
        <v>509</v>
      </c>
      <c r="B37" s="32"/>
      <c r="C37" s="36" t="s">
        <v>565</v>
      </c>
      <c r="D37" s="36"/>
      <c r="E37" s="36"/>
      <c r="F37" s="36"/>
    </row>
    <row r="38" spans="1:6" ht="15" customHeight="1"/>
    <row r="39" spans="1:6" ht="50.1" customHeight="1">
      <c r="A39" s="22" t="s">
        <v>592</v>
      </c>
      <c r="B39" s="22"/>
      <c r="C39" s="22"/>
      <c r="D39" s="22"/>
      <c r="E39" s="22"/>
      <c r="F39" s="22"/>
    </row>
    <row r="40" spans="1:6" ht="15" customHeight="1"/>
    <row r="41" spans="1:6" ht="50.1" customHeight="1">
      <c r="A41" s="9" t="s">
        <v>512</v>
      </c>
      <c r="B41" s="30" t="s">
        <v>593</v>
      </c>
      <c r="C41" s="30"/>
      <c r="D41" s="30"/>
      <c r="E41" s="9" t="s">
        <v>594</v>
      </c>
      <c r="F41" s="9" t="s">
        <v>595</v>
      </c>
    </row>
    <row r="42" spans="1:6" ht="15" customHeight="1">
      <c r="A42" s="9">
        <v>1</v>
      </c>
      <c r="B42" s="30">
        <v>2</v>
      </c>
      <c r="C42" s="30"/>
      <c r="D42" s="30"/>
      <c r="E42" s="9">
        <v>3</v>
      </c>
      <c r="F42" s="9">
        <v>4</v>
      </c>
    </row>
    <row r="43" spans="1:6" ht="20.100000000000001" customHeight="1">
      <c r="A43" s="17" t="s">
        <v>584</v>
      </c>
      <c r="B43" s="38" t="s">
        <v>596</v>
      </c>
      <c r="C43" s="38"/>
      <c r="D43" s="38"/>
      <c r="E43" s="16" t="s">
        <v>122</v>
      </c>
      <c r="F43" s="16">
        <v>9070529.8800000008</v>
      </c>
    </row>
    <row r="44" spans="1:6" ht="20.100000000000001" customHeight="1">
      <c r="A44" s="9" t="s">
        <v>586</v>
      </c>
      <c r="B44" s="28" t="s">
        <v>597</v>
      </c>
      <c r="C44" s="28"/>
      <c r="D44" s="28"/>
      <c r="E44" s="11">
        <v>41229681.270000003</v>
      </c>
      <c r="F44" s="11">
        <v>9070529.8800000008</v>
      </c>
    </row>
    <row r="45" spans="1:6" ht="20.100000000000001" customHeight="1">
      <c r="A45" s="17" t="s">
        <v>598</v>
      </c>
      <c r="B45" s="38" t="s">
        <v>599</v>
      </c>
      <c r="C45" s="38"/>
      <c r="D45" s="38"/>
      <c r="E45" s="16" t="s">
        <v>122</v>
      </c>
      <c r="F45" s="16">
        <v>975165.58</v>
      </c>
    </row>
    <row r="46" spans="1:6" ht="39.950000000000003" customHeight="1">
      <c r="A46" s="9" t="s">
        <v>600</v>
      </c>
      <c r="B46" s="28" t="s">
        <v>601</v>
      </c>
      <c r="C46" s="28"/>
      <c r="D46" s="28"/>
      <c r="E46" s="11">
        <v>31456954</v>
      </c>
      <c r="F46" s="11">
        <v>912251.67</v>
      </c>
    </row>
    <row r="47" spans="1:6" ht="39.950000000000003" customHeight="1">
      <c r="A47" s="9" t="s">
        <v>602</v>
      </c>
      <c r="B47" s="28" t="s">
        <v>603</v>
      </c>
      <c r="C47" s="28"/>
      <c r="D47" s="28"/>
      <c r="E47" s="11">
        <v>31456954</v>
      </c>
      <c r="F47" s="11">
        <v>62913.91</v>
      </c>
    </row>
    <row r="48" spans="1:6" ht="20.100000000000001" customHeight="1">
      <c r="A48" s="17" t="s">
        <v>604</v>
      </c>
      <c r="B48" s="38" t="s">
        <v>605</v>
      </c>
      <c r="C48" s="38"/>
      <c r="D48" s="38"/>
      <c r="E48" s="16" t="s">
        <v>122</v>
      </c>
      <c r="F48" s="16">
        <v>1104304.54</v>
      </c>
    </row>
    <row r="49" spans="1:6" ht="20.100000000000001" customHeight="1">
      <c r="A49" s="9" t="s">
        <v>606</v>
      </c>
      <c r="B49" s="28" t="s">
        <v>607</v>
      </c>
      <c r="C49" s="28"/>
      <c r="D49" s="28"/>
      <c r="E49" s="11">
        <v>21653030.149999999</v>
      </c>
      <c r="F49" s="11">
        <v>1104304.54</v>
      </c>
    </row>
    <row r="50" spans="1:6" ht="24.95" customHeight="1">
      <c r="A50" s="37" t="s">
        <v>490</v>
      </c>
      <c r="B50" s="37"/>
      <c r="C50" s="37"/>
      <c r="D50" s="37"/>
      <c r="E50" s="37"/>
      <c r="F50" s="16">
        <v>11150000</v>
      </c>
    </row>
    <row r="51" spans="1:6" ht="24.95" customHeight="1"/>
    <row r="52" spans="1:6" ht="39.950000000000003" customHeight="1">
      <c r="A52" s="32" t="s">
        <v>507</v>
      </c>
      <c r="B52" s="32"/>
      <c r="C52" s="36" t="s">
        <v>591</v>
      </c>
      <c r="D52" s="36"/>
      <c r="E52" s="36"/>
      <c r="F52" s="36"/>
    </row>
    <row r="53" spans="1:6" ht="20.100000000000001" customHeight="1">
      <c r="A53" s="32" t="s">
        <v>509</v>
      </c>
      <c r="B53" s="32"/>
      <c r="C53" s="36" t="s">
        <v>510</v>
      </c>
      <c r="D53" s="36"/>
      <c r="E53" s="36"/>
      <c r="F53" s="36"/>
    </row>
    <row r="54" spans="1:6" ht="15" customHeight="1"/>
    <row r="55" spans="1:6" ht="50.1" customHeight="1">
      <c r="A55" s="22" t="s">
        <v>592</v>
      </c>
      <c r="B55" s="22"/>
      <c r="C55" s="22"/>
      <c r="D55" s="22"/>
      <c r="E55" s="22"/>
      <c r="F55" s="22"/>
    </row>
    <row r="56" spans="1:6" ht="15" customHeight="1"/>
    <row r="57" spans="1:6" ht="50.1" customHeight="1">
      <c r="A57" s="9" t="s">
        <v>512</v>
      </c>
      <c r="B57" s="30" t="s">
        <v>593</v>
      </c>
      <c r="C57" s="30"/>
      <c r="D57" s="30"/>
      <c r="E57" s="9" t="s">
        <v>594</v>
      </c>
      <c r="F57" s="9" t="s">
        <v>595</v>
      </c>
    </row>
    <row r="58" spans="1:6" ht="15" customHeight="1">
      <c r="A58" s="9">
        <v>1</v>
      </c>
      <c r="B58" s="30">
        <v>2</v>
      </c>
      <c r="C58" s="30"/>
      <c r="D58" s="30"/>
      <c r="E58" s="9">
        <v>3</v>
      </c>
      <c r="F58" s="9">
        <v>4</v>
      </c>
    </row>
    <row r="59" spans="1:6" ht="20.100000000000001" customHeight="1">
      <c r="A59" s="17" t="s">
        <v>581</v>
      </c>
      <c r="B59" s="38" t="s">
        <v>596</v>
      </c>
      <c r="C59" s="38"/>
      <c r="D59" s="38"/>
      <c r="E59" s="16" t="s">
        <v>122</v>
      </c>
      <c r="F59" s="16">
        <v>30019369.219999999</v>
      </c>
    </row>
    <row r="60" spans="1:6" ht="20.100000000000001" customHeight="1">
      <c r="A60" s="9" t="s">
        <v>582</v>
      </c>
      <c r="B60" s="28" t="s">
        <v>608</v>
      </c>
      <c r="C60" s="28"/>
      <c r="D60" s="28"/>
      <c r="E60" s="11">
        <v>104900340.90000001</v>
      </c>
      <c r="F60" s="11">
        <v>23078075</v>
      </c>
    </row>
    <row r="61" spans="1:6" ht="20.100000000000001" customHeight="1">
      <c r="A61" s="9" t="s">
        <v>609</v>
      </c>
      <c r="B61" s="28" t="s">
        <v>610</v>
      </c>
      <c r="C61" s="28"/>
      <c r="D61" s="28"/>
      <c r="E61" s="11">
        <v>17960000</v>
      </c>
      <c r="F61" s="11">
        <v>1796000</v>
      </c>
    </row>
    <row r="62" spans="1:6" ht="20.100000000000001" customHeight="1">
      <c r="A62" s="9" t="s">
        <v>611</v>
      </c>
      <c r="B62" s="28" t="s">
        <v>612</v>
      </c>
      <c r="C62" s="28"/>
      <c r="D62" s="28"/>
      <c r="E62" s="11">
        <v>23387701</v>
      </c>
      <c r="F62" s="11">
        <v>5145294.22</v>
      </c>
    </row>
    <row r="63" spans="1:6" ht="20.100000000000001" customHeight="1">
      <c r="A63" s="17" t="s">
        <v>574</v>
      </c>
      <c r="B63" s="38" t="s">
        <v>599</v>
      </c>
      <c r="C63" s="38"/>
      <c r="D63" s="38"/>
      <c r="E63" s="16" t="s">
        <v>122</v>
      </c>
      <c r="F63" s="16">
        <v>3330947.28</v>
      </c>
    </row>
    <row r="64" spans="1:6" ht="39.950000000000003" customHeight="1">
      <c r="A64" s="9" t="s">
        <v>576</v>
      </c>
      <c r="B64" s="28" t="s">
        <v>613</v>
      </c>
      <c r="C64" s="28"/>
      <c r="D64" s="28"/>
      <c r="E64" s="11">
        <v>92202434.510000005</v>
      </c>
      <c r="F64" s="11">
        <v>2673870.6</v>
      </c>
    </row>
    <row r="65" spans="1:6" ht="39.950000000000003" customHeight="1">
      <c r="A65" s="9" t="s">
        <v>614</v>
      </c>
      <c r="B65" s="28" t="s">
        <v>615</v>
      </c>
      <c r="C65" s="28"/>
      <c r="D65" s="28"/>
      <c r="E65" s="11">
        <v>121529135</v>
      </c>
      <c r="F65" s="11">
        <v>243058.27</v>
      </c>
    </row>
    <row r="66" spans="1:6" ht="39.950000000000003" customHeight="1">
      <c r="A66" s="9" t="s">
        <v>616</v>
      </c>
      <c r="B66" s="28" t="s">
        <v>617</v>
      </c>
      <c r="C66" s="28"/>
      <c r="D66" s="28"/>
      <c r="E66" s="11">
        <v>12663552.210000001</v>
      </c>
      <c r="F66" s="11">
        <v>367243.01</v>
      </c>
    </row>
    <row r="67" spans="1:6" ht="39.950000000000003" customHeight="1">
      <c r="A67" s="9" t="s">
        <v>618</v>
      </c>
      <c r="B67" s="28" t="s">
        <v>619</v>
      </c>
      <c r="C67" s="28"/>
      <c r="D67" s="28"/>
      <c r="E67" s="11">
        <v>23387701</v>
      </c>
      <c r="F67" s="11">
        <v>46775.4</v>
      </c>
    </row>
    <row r="68" spans="1:6" ht="20.100000000000001" customHeight="1">
      <c r="A68" s="17" t="s">
        <v>578</v>
      </c>
      <c r="B68" s="38" t="s">
        <v>605</v>
      </c>
      <c r="C68" s="38"/>
      <c r="D68" s="38"/>
      <c r="E68" s="16" t="s">
        <v>122</v>
      </c>
      <c r="F68" s="16">
        <v>7390768.9100000001</v>
      </c>
    </row>
    <row r="69" spans="1:6" ht="20.100000000000001" customHeight="1">
      <c r="A69" s="9" t="s">
        <v>579</v>
      </c>
      <c r="B69" s="28" t="s">
        <v>620</v>
      </c>
      <c r="C69" s="28"/>
      <c r="D69" s="28"/>
      <c r="E69" s="11">
        <v>121529328</v>
      </c>
      <c r="F69" s="11">
        <v>6197995.7300000004</v>
      </c>
    </row>
    <row r="70" spans="1:6" ht="20.100000000000001" customHeight="1">
      <c r="A70" s="9" t="s">
        <v>621</v>
      </c>
      <c r="B70" s="28" t="s">
        <v>622</v>
      </c>
      <c r="C70" s="28"/>
      <c r="D70" s="28"/>
      <c r="E70" s="11">
        <v>23387709.5</v>
      </c>
      <c r="F70" s="11">
        <v>1192773.18</v>
      </c>
    </row>
    <row r="71" spans="1:6" ht="24.95" customHeight="1">
      <c r="A71" s="37" t="s">
        <v>623</v>
      </c>
      <c r="B71" s="37"/>
      <c r="C71" s="37"/>
      <c r="D71" s="37"/>
      <c r="E71" s="37"/>
      <c r="F71" s="16">
        <v>40741085.409999996</v>
      </c>
    </row>
    <row r="72" spans="1:6" ht="24.95" customHeight="1"/>
    <row r="73" spans="1:6" ht="24.95" customHeight="1">
      <c r="A73" s="32" t="s">
        <v>507</v>
      </c>
      <c r="B73" s="32"/>
      <c r="C73" s="36"/>
      <c r="D73" s="36"/>
      <c r="E73" s="36"/>
      <c r="F73" s="36"/>
    </row>
    <row r="74" spans="1:6" ht="24.95" customHeight="1">
      <c r="A74" s="32" t="s">
        <v>509</v>
      </c>
      <c r="B74" s="32"/>
      <c r="C74" s="36"/>
      <c r="D74" s="36"/>
      <c r="E74" s="36"/>
      <c r="F74" s="36"/>
    </row>
    <row r="75" spans="1:6" ht="15" customHeight="1"/>
    <row r="76" spans="1:6" ht="50.1" customHeight="1">
      <c r="A76" s="22" t="s">
        <v>624</v>
      </c>
      <c r="B76" s="22"/>
      <c r="C76" s="22"/>
      <c r="D76" s="22"/>
      <c r="E76" s="22"/>
      <c r="F76" s="22"/>
    </row>
    <row r="77" spans="1:6" ht="15" customHeight="1"/>
    <row r="78" spans="1:6" ht="50.1" customHeight="1">
      <c r="A78" s="9" t="s">
        <v>512</v>
      </c>
      <c r="B78" s="30" t="s">
        <v>56</v>
      </c>
      <c r="C78" s="30"/>
      <c r="D78" s="9" t="s">
        <v>625</v>
      </c>
      <c r="E78" s="9" t="s">
        <v>626</v>
      </c>
      <c r="F78" s="9" t="s">
        <v>627</v>
      </c>
    </row>
    <row r="79" spans="1:6" ht="24.95" customHeight="1">
      <c r="A79" s="9" t="s">
        <v>122</v>
      </c>
      <c r="B79" s="30" t="s">
        <v>122</v>
      </c>
      <c r="C79" s="30"/>
      <c r="D79" s="9" t="s">
        <v>122</v>
      </c>
      <c r="E79" s="9" t="s">
        <v>122</v>
      </c>
      <c r="F79" s="9" t="s">
        <v>122</v>
      </c>
    </row>
    <row r="80" spans="1:6" ht="24.95" customHeight="1"/>
    <row r="81" spans="1:6" ht="20.100000000000001" customHeight="1">
      <c r="A81" s="32" t="s">
        <v>507</v>
      </c>
      <c r="B81" s="32"/>
      <c r="C81" s="36" t="s">
        <v>628</v>
      </c>
      <c r="D81" s="36"/>
      <c r="E81" s="36"/>
      <c r="F81" s="36"/>
    </row>
    <row r="82" spans="1:6" ht="20.100000000000001" customHeight="1">
      <c r="A82" s="32" t="s">
        <v>509</v>
      </c>
      <c r="B82" s="32"/>
      <c r="C82" s="36" t="s">
        <v>510</v>
      </c>
      <c r="D82" s="36"/>
      <c r="E82" s="36"/>
      <c r="F82" s="36"/>
    </row>
    <row r="83" spans="1:6" ht="15" customHeight="1"/>
    <row r="84" spans="1:6" ht="24.95" customHeight="1">
      <c r="A84" s="22" t="s">
        <v>629</v>
      </c>
      <c r="B84" s="22"/>
      <c r="C84" s="22"/>
      <c r="D84" s="22"/>
      <c r="E84" s="22"/>
      <c r="F84" s="22"/>
    </row>
    <row r="85" spans="1:6" ht="15" customHeight="1"/>
    <row r="86" spans="1:6" ht="60" customHeight="1">
      <c r="A86" s="9" t="s">
        <v>512</v>
      </c>
      <c r="B86" s="30" t="s">
        <v>569</v>
      </c>
      <c r="C86" s="30"/>
      <c r="D86" s="9" t="s">
        <v>630</v>
      </c>
      <c r="E86" s="9" t="s">
        <v>631</v>
      </c>
      <c r="F86" s="9" t="s">
        <v>632</v>
      </c>
    </row>
    <row r="87" spans="1:6" ht="15" customHeight="1">
      <c r="A87" s="9">
        <v>1</v>
      </c>
      <c r="B87" s="30">
        <v>2</v>
      </c>
      <c r="C87" s="30"/>
      <c r="D87" s="9">
        <v>3</v>
      </c>
      <c r="E87" s="9">
        <v>4</v>
      </c>
      <c r="F87" s="9">
        <v>5</v>
      </c>
    </row>
    <row r="88" spans="1:6" ht="20.100000000000001" customHeight="1">
      <c r="A88" s="17" t="s">
        <v>581</v>
      </c>
      <c r="B88" s="38" t="s">
        <v>633</v>
      </c>
      <c r="C88" s="38"/>
      <c r="D88" s="16" t="s">
        <v>122</v>
      </c>
      <c r="E88" s="16" t="s">
        <v>122</v>
      </c>
      <c r="F88" s="16">
        <v>100000</v>
      </c>
    </row>
    <row r="89" spans="1:6" ht="20.100000000000001" customHeight="1">
      <c r="A89" s="9" t="s">
        <v>582</v>
      </c>
      <c r="B89" s="28" t="s">
        <v>633</v>
      </c>
      <c r="C89" s="28"/>
      <c r="D89" s="11">
        <v>4545454.5</v>
      </c>
      <c r="E89" s="11">
        <v>2.2000000000000002</v>
      </c>
      <c r="F89" s="11">
        <v>100000</v>
      </c>
    </row>
    <row r="90" spans="1:6" ht="24.95" customHeight="1">
      <c r="A90" s="37" t="s">
        <v>490</v>
      </c>
      <c r="B90" s="37"/>
      <c r="C90" s="37"/>
      <c r="D90" s="37"/>
      <c r="E90" s="37"/>
      <c r="F90" s="16">
        <v>100000</v>
      </c>
    </row>
    <row r="91" spans="1:6" ht="24.95" customHeight="1"/>
    <row r="92" spans="1:6" ht="20.100000000000001" customHeight="1">
      <c r="A92" s="32" t="s">
        <v>507</v>
      </c>
      <c r="B92" s="32"/>
      <c r="C92" s="36" t="s">
        <v>628</v>
      </c>
      <c r="D92" s="36"/>
      <c r="E92" s="36"/>
      <c r="F92" s="36"/>
    </row>
    <row r="93" spans="1:6" ht="20.100000000000001" customHeight="1">
      <c r="A93" s="32" t="s">
        <v>509</v>
      </c>
      <c r="B93" s="32"/>
      <c r="C93" s="36" t="s">
        <v>565</v>
      </c>
      <c r="D93" s="36"/>
      <c r="E93" s="36"/>
      <c r="F93" s="36"/>
    </row>
    <row r="94" spans="1:6" ht="15" customHeight="1"/>
    <row r="95" spans="1:6" ht="24.95" customHeight="1">
      <c r="A95" s="22" t="s">
        <v>629</v>
      </c>
      <c r="B95" s="22"/>
      <c r="C95" s="22"/>
      <c r="D95" s="22"/>
      <c r="E95" s="22"/>
      <c r="F95" s="22"/>
    </row>
    <row r="96" spans="1:6" ht="15" customHeight="1"/>
    <row r="97" spans="1:6" ht="60" customHeight="1">
      <c r="A97" s="9" t="s">
        <v>512</v>
      </c>
      <c r="B97" s="30" t="s">
        <v>569</v>
      </c>
      <c r="C97" s="30"/>
      <c r="D97" s="9" t="s">
        <v>630</v>
      </c>
      <c r="E97" s="9" t="s">
        <v>631</v>
      </c>
      <c r="F97" s="9" t="s">
        <v>632</v>
      </c>
    </row>
    <row r="98" spans="1:6" ht="15" customHeight="1">
      <c r="A98" s="9">
        <v>1</v>
      </c>
      <c r="B98" s="30">
        <v>2</v>
      </c>
      <c r="C98" s="30"/>
      <c r="D98" s="9">
        <v>3</v>
      </c>
      <c r="E98" s="9">
        <v>4</v>
      </c>
      <c r="F98" s="9">
        <v>5</v>
      </c>
    </row>
    <row r="99" spans="1:6" ht="20.100000000000001" customHeight="1">
      <c r="A99" s="17" t="s">
        <v>574</v>
      </c>
      <c r="B99" s="38" t="s">
        <v>633</v>
      </c>
      <c r="C99" s="38"/>
      <c r="D99" s="16" t="s">
        <v>122</v>
      </c>
      <c r="E99" s="16" t="s">
        <v>122</v>
      </c>
      <c r="F99" s="16">
        <v>100000</v>
      </c>
    </row>
    <row r="100" spans="1:6" ht="20.100000000000001" customHeight="1">
      <c r="A100" s="9" t="s">
        <v>576</v>
      </c>
      <c r="B100" s="28" t="s">
        <v>633</v>
      </c>
      <c r="C100" s="28"/>
      <c r="D100" s="11">
        <v>4545454.5</v>
      </c>
      <c r="E100" s="11">
        <v>2.2000000000000002</v>
      </c>
      <c r="F100" s="11">
        <v>100000</v>
      </c>
    </row>
    <row r="101" spans="1:6" ht="24.95" customHeight="1">
      <c r="A101" s="37" t="s">
        <v>490</v>
      </c>
      <c r="B101" s="37"/>
      <c r="C101" s="37"/>
      <c r="D101" s="37"/>
      <c r="E101" s="37"/>
      <c r="F101" s="16">
        <v>100000</v>
      </c>
    </row>
    <row r="102" spans="1:6" ht="24.95" customHeight="1"/>
    <row r="103" spans="1:6" ht="20.100000000000001" customHeight="1">
      <c r="A103" s="32" t="s">
        <v>507</v>
      </c>
      <c r="B103" s="32"/>
      <c r="C103" s="36" t="s">
        <v>628</v>
      </c>
      <c r="D103" s="36"/>
      <c r="E103" s="36"/>
      <c r="F103" s="36"/>
    </row>
    <row r="104" spans="1:6" ht="20.100000000000001" customHeight="1">
      <c r="A104" s="32" t="s">
        <v>509</v>
      </c>
      <c r="B104" s="32"/>
      <c r="C104" s="36" t="s">
        <v>510</v>
      </c>
      <c r="D104" s="36"/>
      <c r="E104" s="36"/>
      <c r="F104" s="36"/>
    </row>
    <row r="105" spans="1:6" ht="15" customHeight="1"/>
    <row r="106" spans="1:6" ht="24.95" customHeight="1">
      <c r="A106" s="22" t="s">
        <v>634</v>
      </c>
      <c r="B106" s="22"/>
      <c r="C106" s="22"/>
      <c r="D106" s="22"/>
      <c r="E106" s="22"/>
      <c r="F106" s="22"/>
    </row>
    <row r="107" spans="1:6" ht="15" customHeight="1"/>
    <row r="108" spans="1:6" ht="50.1" customHeight="1">
      <c r="A108" s="9" t="s">
        <v>512</v>
      </c>
      <c r="B108" s="30" t="s">
        <v>569</v>
      </c>
      <c r="C108" s="30"/>
      <c r="D108" s="9" t="s">
        <v>635</v>
      </c>
      <c r="E108" s="9" t="s">
        <v>631</v>
      </c>
      <c r="F108" s="9" t="s">
        <v>636</v>
      </c>
    </row>
    <row r="109" spans="1:6" ht="15" customHeight="1">
      <c r="A109" s="9">
        <v>1</v>
      </c>
      <c r="B109" s="30">
        <v>2</v>
      </c>
      <c r="C109" s="30"/>
      <c r="D109" s="9">
        <v>3</v>
      </c>
      <c r="E109" s="9">
        <v>4</v>
      </c>
      <c r="F109" s="9">
        <v>5</v>
      </c>
    </row>
    <row r="110" spans="1:6" ht="20.100000000000001" customHeight="1">
      <c r="A110" s="17" t="s">
        <v>581</v>
      </c>
      <c r="B110" s="38" t="s">
        <v>637</v>
      </c>
      <c r="C110" s="38"/>
      <c r="D110" s="16" t="s">
        <v>122</v>
      </c>
      <c r="E110" s="16" t="s">
        <v>122</v>
      </c>
      <c r="F110" s="16">
        <v>2253636.0499999998</v>
      </c>
    </row>
    <row r="111" spans="1:6" ht="20.100000000000001" customHeight="1">
      <c r="A111" s="9" t="s">
        <v>582</v>
      </c>
      <c r="B111" s="28" t="s">
        <v>637</v>
      </c>
      <c r="C111" s="28"/>
      <c r="D111" s="11">
        <v>150242403.16</v>
      </c>
      <c r="E111" s="11">
        <v>1.5</v>
      </c>
      <c r="F111" s="11">
        <v>2253636.0499999998</v>
      </c>
    </row>
    <row r="112" spans="1:6" ht="24.95" customHeight="1">
      <c r="A112" s="37" t="s">
        <v>490</v>
      </c>
      <c r="B112" s="37"/>
      <c r="C112" s="37"/>
      <c r="D112" s="37"/>
      <c r="E112" s="37"/>
      <c r="F112" s="16">
        <v>2253636.0499999998</v>
      </c>
    </row>
    <row r="113" spans="1:6" ht="24.95" customHeight="1"/>
    <row r="114" spans="1:6" ht="20.100000000000001" customHeight="1">
      <c r="A114" s="32" t="s">
        <v>507</v>
      </c>
      <c r="B114" s="32"/>
      <c r="C114" s="36" t="s">
        <v>628</v>
      </c>
      <c r="D114" s="36"/>
      <c r="E114" s="36"/>
      <c r="F114" s="36"/>
    </row>
    <row r="115" spans="1:6" ht="20.100000000000001" customHeight="1">
      <c r="A115" s="32" t="s">
        <v>509</v>
      </c>
      <c r="B115" s="32"/>
      <c r="C115" s="36" t="s">
        <v>565</v>
      </c>
      <c r="D115" s="36"/>
      <c r="E115" s="36"/>
      <c r="F115" s="36"/>
    </row>
    <row r="116" spans="1:6" ht="15" customHeight="1"/>
    <row r="117" spans="1:6" ht="24.95" customHeight="1">
      <c r="A117" s="22" t="s">
        <v>634</v>
      </c>
      <c r="B117" s="22"/>
      <c r="C117" s="22"/>
      <c r="D117" s="22"/>
      <c r="E117" s="22"/>
      <c r="F117" s="22"/>
    </row>
    <row r="118" spans="1:6" ht="15" customHeight="1"/>
    <row r="119" spans="1:6" ht="50.1" customHeight="1">
      <c r="A119" s="9" t="s">
        <v>512</v>
      </c>
      <c r="B119" s="30" t="s">
        <v>569</v>
      </c>
      <c r="C119" s="30"/>
      <c r="D119" s="9" t="s">
        <v>635</v>
      </c>
      <c r="E119" s="9" t="s">
        <v>631</v>
      </c>
      <c r="F119" s="9" t="s">
        <v>636</v>
      </c>
    </row>
    <row r="120" spans="1:6" ht="15" customHeight="1">
      <c r="A120" s="9">
        <v>1</v>
      </c>
      <c r="B120" s="30">
        <v>2</v>
      </c>
      <c r="C120" s="30"/>
      <c r="D120" s="9">
        <v>3</v>
      </c>
      <c r="E120" s="9">
        <v>4</v>
      </c>
      <c r="F120" s="9">
        <v>5</v>
      </c>
    </row>
    <row r="121" spans="1:6" ht="20.100000000000001" customHeight="1">
      <c r="A121" s="17" t="s">
        <v>574</v>
      </c>
      <c r="B121" s="38" t="s">
        <v>637</v>
      </c>
      <c r="C121" s="38"/>
      <c r="D121" s="16" t="s">
        <v>122</v>
      </c>
      <c r="E121" s="16" t="s">
        <v>122</v>
      </c>
      <c r="F121" s="16">
        <v>900500</v>
      </c>
    </row>
    <row r="122" spans="1:6" ht="20.100000000000001" customHeight="1">
      <c r="A122" s="9" t="s">
        <v>576</v>
      </c>
      <c r="B122" s="28" t="s">
        <v>637</v>
      </c>
      <c r="C122" s="28"/>
      <c r="D122" s="11">
        <v>60033333.329999998</v>
      </c>
      <c r="E122" s="11">
        <v>1.5</v>
      </c>
      <c r="F122" s="11">
        <v>900500</v>
      </c>
    </row>
    <row r="123" spans="1:6" ht="24.95" customHeight="1">
      <c r="A123" s="37" t="s">
        <v>490</v>
      </c>
      <c r="B123" s="37"/>
      <c r="C123" s="37"/>
      <c r="D123" s="37"/>
      <c r="E123" s="37"/>
      <c r="F123" s="16">
        <v>900500</v>
      </c>
    </row>
    <row r="124" spans="1:6" ht="24.95" customHeight="1"/>
    <row r="125" spans="1:6" ht="20.100000000000001" customHeight="1">
      <c r="A125" s="32" t="s">
        <v>507</v>
      </c>
      <c r="B125" s="32"/>
      <c r="C125" s="36" t="s">
        <v>638</v>
      </c>
      <c r="D125" s="36"/>
      <c r="E125" s="36"/>
      <c r="F125" s="36"/>
    </row>
    <row r="126" spans="1:6" ht="20.100000000000001" customHeight="1">
      <c r="A126" s="32" t="s">
        <v>509</v>
      </c>
      <c r="B126" s="32"/>
      <c r="C126" s="36" t="s">
        <v>565</v>
      </c>
      <c r="D126" s="36"/>
      <c r="E126" s="36"/>
      <c r="F126" s="36"/>
    </row>
    <row r="127" spans="1:6" ht="15" customHeight="1"/>
    <row r="128" spans="1:6" ht="24.95" customHeight="1">
      <c r="A128" s="22" t="s">
        <v>639</v>
      </c>
      <c r="B128" s="22"/>
      <c r="C128" s="22"/>
      <c r="D128" s="22"/>
      <c r="E128" s="22"/>
      <c r="F128" s="22"/>
    </row>
    <row r="129" spans="1:6" ht="15" customHeight="1"/>
    <row r="130" spans="1:6" ht="50.1" customHeight="1">
      <c r="A130" s="9" t="s">
        <v>512</v>
      </c>
      <c r="B130" s="30" t="s">
        <v>569</v>
      </c>
      <c r="C130" s="30"/>
      <c r="D130" s="9" t="s">
        <v>640</v>
      </c>
      <c r="E130" s="9" t="s">
        <v>641</v>
      </c>
      <c r="F130" s="9" t="s">
        <v>642</v>
      </c>
    </row>
    <row r="131" spans="1:6" ht="15" customHeight="1">
      <c r="A131" s="9">
        <v>1</v>
      </c>
      <c r="B131" s="30">
        <v>2</v>
      </c>
      <c r="C131" s="30"/>
      <c r="D131" s="9">
        <v>3</v>
      </c>
      <c r="E131" s="9">
        <v>4</v>
      </c>
      <c r="F131" s="9">
        <v>5</v>
      </c>
    </row>
    <row r="132" spans="1:6" ht="20.100000000000001" customHeight="1">
      <c r="A132" s="17" t="s">
        <v>643</v>
      </c>
      <c r="B132" s="38" t="s">
        <v>644</v>
      </c>
      <c r="C132" s="38"/>
      <c r="D132" s="16" t="s">
        <v>122</v>
      </c>
      <c r="E132" s="16" t="s">
        <v>122</v>
      </c>
      <c r="F132" s="16">
        <v>10000</v>
      </c>
    </row>
    <row r="133" spans="1:6" ht="20.100000000000001" customHeight="1">
      <c r="A133" s="9" t="s">
        <v>645</v>
      </c>
      <c r="B133" s="28" t="s">
        <v>646</v>
      </c>
      <c r="C133" s="28"/>
      <c r="D133" s="11">
        <v>5000</v>
      </c>
      <c r="E133" s="11">
        <v>2</v>
      </c>
      <c r="F133" s="11">
        <v>10000</v>
      </c>
    </row>
    <row r="134" spans="1:6" ht="24.95" customHeight="1">
      <c r="A134" s="37" t="s">
        <v>490</v>
      </c>
      <c r="B134" s="37"/>
      <c r="C134" s="37"/>
      <c r="D134" s="37"/>
      <c r="E134" s="37"/>
      <c r="F134" s="16">
        <v>10000</v>
      </c>
    </row>
    <row r="135" spans="1:6" ht="24.95" customHeight="1"/>
    <row r="136" spans="1:6" ht="20.100000000000001" customHeight="1">
      <c r="A136" s="32" t="s">
        <v>507</v>
      </c>
      <c r="B136" s="32"/>
      <c r="C136" s="36" t="s">
        <v>638</v>
      </c>
      <c r="D136" s="36"/>
      <c r="E136" s="36"/>
      <c r="F136" s="36"/>
    </row>
    <row r="137" spans="1:6" ht="20.100000000000001" customHeight="1">
      <c r="A137" s="32" t="s">
        <v>509</v>
      </c>
      <c r="B137" s="32"/>
      <c r="C137" s="36" t="s">
        <v>510</v>
      </c>
      <c r="D137" s="36"/>
      <c r="E137" s="36"/>
      <c r="F137" s="36"/>
    </row>
    <row r="138" spans="1:6" ht="15" customHeight="1"/>
    <row r="139" spans="1:6" ht="24.95" customHeight="1">
      <c r="A139" s="22" t="s">
        <v>639</v>
      </c>
      <c r="B139" s="22"/>
      <c r="C139" s="22"/>
      <c r="D139" s="22"/>
      <c r="E139" s="22"/>
      <c r="F139" s="22"/>
    </row>
    <row r="140" spans="1:6" ht="15" customHeight="1"/>
    <row r="141" spans="1:6" ht="50.1" customHeight="1">
      <c r="A141" s="9" t="s">
        <v>512</v>
      </c>
      <c r="B141" s="30" t="s">
        <v>569</v>
      </c>
      <c r="C141" s="30"/>
      <c r="D141" s="9" t="s">
        <v>640</v>
      </c>
      <c r="E141" s="9" t="s">
        <v>641</v>
      </c>
      <c r="F141" s="9" t="s">
        <v>642</v>
      </c>
    </row>
    <row r="142" spans="1:6" ht="15" customHeight="1">
      <c r="A142" s="9">
        <v>1</v>
      </c>
      <c r="B142" s="30">
        <v>2</v>
      </c>
      <c r="C142" s="30"/>
      <c r="D142" s="9">
        <v>3</v>
      </c>
      <c r="E142" s="9">
        <v>4</v>
      </c>
      <c r="F142" s="9">
        <v>5</v>
      </c>
    </row>
    <row r="143" spans="1:6" ht="24.95" customHeight="1">
      <c r="A143" s="37" t="s">
        <v>490</v>
      </c>
      <c r="B143" s="37"/>
      <c r="C143" s="37"/>
      <c r="D143" s="37"/>
      <c r="E143" s="37"/>
      <c r="F143" s="16">
        <v>0</v>
      </c>
    </row>
    <row r="144" spans="1:6" ht="24.95" customHeight="1"/>
    <row r="145" spans="1:6" ht="24.95" customHeight="1">
      <c r="A145" s="32" t="s">
        <v>507</v>
      </c>
      <c r="B145" s="32"/>
      <c r="C145" s="36"/>
      <c r="D145" s="36"/>
      <c r="E145" s="36"/>
      <c r="F145" s="36"/>
    </row>
    <row r="146" spans="1:6" ht="24.95" customHeight="1">
      <c r="A146" s="32" t="s">
        <v>509</v>
      </c>
      <c r="B146" s="32"/>
      <c r="C146" s="36"/>
      <c r="D146" s="36"/>
      <c r="E146" s="36"/>
      <c r="F146" s="36"/>
    </row>
    <row r="147" spans="1:6" ht="15" customHeight="1"/>
    <row r="148" spans="1:6" ht="24.95" customHeight="1">
      <c r="A148" s="22" t="s">
        <v>647</v>
      </c>
      <c r="B148" s="22"/>
      <c r="C148" s="22"/>
      <c r="D148" s="22"/>
      <c r="E148" s="22"/>
      <c r="F148" s="22"/>
    </row>
    <row r="149" spans="1:6" ht="15" customHeight="1"/>
    <row r="150" spans="1:6" ht="50.1" customHeight="1">
      <c r="A150" s="9" t="s">
        <v>512</v>
      </c>
      <c r="B150" s="30" t="s">
        <v>56</v>
      </c>
      <c r="C150" s="30"/>
      <c r="D150" s="9" t="s">
        <v>625</v>
      </c>
      <c r="E150" s="9" t="s">
        <v>626</v>
      </c>
      <c r="F150" s="9" t="s">
        <v>627</v>
      </c>
    </row>
    <row r="151" spans="1:6" ht="24.95" customHeight="1">
      <c r="A151" s="9" t="s">
        <v>122</v>
      </c>
      <c r="B151" s="30" t="s">
        <v>122</v>
      </c>
      <c r="C151" s="30"/>
      <c r="D151" s="9" t="s">
        <v>122</v>
      </c>
      <c r="E151" s="9" t="s">
        <v>122</v>
      </c>
      <c r="F151" s="9" t="s">
        <v>122</v>
      </c>
    </row>
    <row r="152" spans="1:6" ht="24.95" customHeight="1"/>
    <row r="153" spans="1:6" ht="20.100000000000001" customHeight="1">
      <c r="A153" s="32" t="s">
        <v>507</v>
      </c>
      <c r="B153" s="32"/>
      <c r="C153" s="36" t="s">
        <v>567</v>
      </c>
      <c r="D153" s="36"/>
      <c r="E153" s="36"/>
      <c r="F153" s="36"/>
    </row>
    <row r="154" spans="1:6" ht="20.100000000000001" customHeight="1">
      <c r="A154" s="32" t="s">
        <v>509</v>
      </c>
      <c r="B154" s="32"/>
      <c r="C154" s="36" t="s">
        <v>565</v>
      </c>
      <c r="D154" s="36"/>
      <c r="E154" s="36"/>
      <c r="F154" s="36"/>
    </row>
    <row r="155" spans="1:6" ht="15" customHeight="1"/>
    <row r="156" spans="1:6" ht="24.95" customHeight="1">
      <c r="A156" s="22" t="s">
        <v>648</v>
      </c>
      <c r="B156" s="22"/>
      <c r="C156" s="22"/>
      <c r="D156" s="22"/>
      <c r="E156" s="22"/>
      <c r="F156" s="22"/>
    </row>
    <row r="157" spans="1:6" ht="15" customHeight="1"/>
    <row r="158" spans="1:6" ht="50.1" customHeight="1">
      <c r="A158" s="9" t="s">
        <v>512</v>
      </c>
      <c r="B158" s="30" t="s">
        <v>56</v>
      </c>
      <c r="C158" s="30"/>
      <c r="D158" s="9" t="s">
        <v>625</v>
      </c>
      <c r="E158" s="9" t="s">
        <v>626</v>
      </c>
      <c r="F158" s="9" t="s">
        <v>627</v>
      </c>
    </row>
    <row r="159" spans="1:6" ht="15" customHeight="1">
      <c r="A159" s="9">
        <v>1</v>
      </c>
      <c r="B159" s="30">
        <v>2</v>
      </c>
      <c r="C159" s="30"/>
      <c r="D159" s="9">
        <v>3</v>
      </c>
      <c r="E159" s="9">
        <v>4</v>
      </c>
      <c r="F159" s="9">
        <v>5</v>
      </c>
    </row>
    <row r="160" spans="1:6" ht="20.100000000000001" customHeight="1">
      <c r="A160" s="9" t="s">
        <v>649</v>
      </c>
      <c r="B160" s="28" t="s">
        <v>650</v>
      </c>
      <c r="C160" s="28"/>
      <c r="D160" s="11">
        <v>4800</v>
      </c>
      <c r="E160" s="11">
        <v>15</v>
      </c>
      <c r="F160" s="11">
        <v>72000</v>
      </c>
    </row>
    <row r="161" spans="1:6" ht="20.100000000000001" customHeight="1">
      <c r="A161" s="9" t="s">
        <v>651</v>
      </c>
      <c r="B161" s="28" t="s">
        <v>652</v>
      </c>
      <c r="C161" s="28"/>
      <c r="D161" s="11">
        <v>600</v>
      </c>
      <c r="E161" s="11">
        <v>5</v>
      </c>
      <c r="F161" s="11">
        <v>3000</v>
      </c>
    </row>
    <row r="162" spans="1:6" ht="24.95" customHeight="1">
      <c r="A162" s="37" t="s">
        <v>490</v>
      </c>
      <c r="B162" s="37"/>
      <c r="C162" s="37"/>
      <c r="D162" s="37"/>
      <c r="E162" s="37"/>
      <c r="F162" s="16">
        <f>SUBTOTAL(9,F160:F161)</f>
        <v>75000</v>
      </c>
    </row>
    <row r="163" spans="1:6" ht="24.95" customHeight="1"/>
    <row r="164" spans="1:6" ht="20.100000000000001" customHeight="1">
      <c r="A164" s="32" t="s">
        <v>507</v>
      </c>
      <c r="B164" s="32"/>
      <c r="C164" s="36" t="s">
        <v>567</v>
      </c>
      <c r="D164" s="36"/>
      <c r="E164" s="36"/>
      <c r="F164" s="36"/>
    </row>
    <row r="165" spans="1:6" ht="20.100000000000001" customHeight="1">
      <c r="A165" s="32" t="s">
        <v>509</v>
      </c>
      <c r="B165" s="32"/>
      <c r="C165" s="36" t="s">
        <v>653</v>
      </c>
      <c r="D165" s="36"/>
      <c r="E165" s="36"/>
      <c r="F165" s="36"/>
    </row>
    <row r="166" spans="1:6" ht="15" customHeight="1"/>
    <row r="167" spans="1:6" ht="24.95" customHeight="1">
      <c r="A167" s="22" t="s">
        <v>648</v>
      </c>
      <c r="B167" s="22"/>
      <c r="C167" s="22"/>
      <c r="D167" s="22"/>
      <c r="E167" s="22"/>
      <c r="F167" s="22"/>
    </row>
    <row r="168" spans="1:6" ht="15" customHeight="1"/>
    <row r="169" spans="1:6" ht="50.1" customHeight="1">
      <c r="A169" s="9" t="s">
        <v>512</v>
      </c>
      <c r="B169" s="30" t="s">
        <v>56</v>
      </c>
      <c r="C169" s="30"/>
      <c r="D169" s="9" t="s">
        <v>625</v>
      </c>
      <c r="E169" s="9" t="s">
        <v>626</v>
      </c>
      <c r="F169" s="9" t="s">
        <v>627</v>
      </c>
    </row>
    <row r="170" spans="1:6" ht="15" customHeight="1">
      <c r="A170" s="9">
        <v>1</v>
      </c>
      <c r="B170" s="30">
        <v>2</v>
      </c>
      <c r="C170" s="30"/>
      <c r="D170" s="9">
        <v>3</v>
      </c>
      <c r="E170" s="9">
        <v>4</v>
      </c>
      <c r="F170" s="9">
        <v>5</v>
      </c>
    </row>
    <row r="171" spans="1:6" ht="39.950000000000003" customHeight="1">
      <c r="A171" s="9" t="s">
        <v>654</v>
      </c>
      <c r="B171" s="28" t="s">
        <v>655</v>
      </c>
      <c r="C171" s="28"/>
      <c r="D171" s="11">
        <v>20821.428599999999</v>
      </c>
      <c r="E171" s="11">
        <v>14</v>
      </c>
      <c r="F171" s="11">
        <v>291500</v>
      </c>
    </row>
    <row r="172" spans="1:6" ht="24.95" customHeight="1">
      <c r="A172" s="37" t="s">
        <v>490</v>
      </c>
      <c r="B172" s="37"/>
      <c r="C172" s="37"/>
      <c r="D172" s="37"/>
      <c r="E172" s="37"/>
      <c r="F172" s="16">
        <f>SUBTOTAL(9,F171:F171)</f>
        <v>291500</v>
      </c>
    </row>
    <row r="173" spans="1:6" ht="24.95" customHeight="1"/>
    <row r="174" spans="1:6" ht="60" customHeight="1">
      <c r="A174" s="32" t="s">
        <v>507</v>
      </c>
      <c r="B174" s="32"/>
      <c r="C174" s="36" t="s">
        <v>656</v>
      </c>
      <c r="D174" s="36"/>
      <c r="E174" s="36"/>
      <c r="F174" s="36"/>
    </row>
    <row r="175" spans="1:6" ht="20.100000000000001" customHeight="1">
      <c r="A175" s="32" t="s">
        <v>509</v>
      </c>
      <c r="B175" s="32"/>
      <c r="C175" s="36" t="s">
        <v>565</v>
      </c>
      <c r="D175" s="36"/>
      <c r="E175" s="36"/>
      <c r="F175" s="36"/>
    </row>
    <row r="176" spans="1:6" ht="15" customHeight="1"/>
    <row r="177" spans="1:6" ht="24.95" customHeight="1">
      <c r="A177" s="22" t="s">
        <v>648</v>
      </c>
      <c r="B177" s="22"/>
      <c r="C177" s="22"/>
      <c r="D177" s="22"/>
      <c r="E177" s="22"/>
      <c r="F177" s="22"/>
    </row>
    <row r="178" spans="1:6" ht="15" customHeight="1"/>
    <row r="179" spans="1:6" ht="50.1" customHeight="1">
      <c r="A179" s="9" t="s">
        <v>512</v>
      </c>
      <c r="B179" s="30" t="s">
        <v>56</v>
      </c>
      <c r="C179" s="30"/>
      <c r="D179" s="9" t="s">
        <v>625</v>
      </c>
      <c r="E179" s="9" t="s">
        <v>626</v>
      </c>
      <c r="F179" s="9" t="s">
        <v>627</v>
      </c>
    </row>
    <row r="180" spans="1:6" ht="15" customHeight="1">
      <c r="A180" s="9">
        <v>1</v>
      </c>
      <c r="B180" s="30">
        <v>2</v>
      </c>
      <c r="C180" s="30"/>
      <c r="D180" s="9">
        <v>3</v>
      </c>
      <c r="E180" s="9">
        <v>4</v>
      </c>
      <c r="F180" s="9">
        <v>5</v>
      </c>
    </row>
    <row r="181" spans="1:6" ht="20.100000000000001" customHeight="1">
      <c r="A181" s="9" t="s">
        <v>657</v>
      </c>
      <c r="B181" s="28" t="s">
        <v>658</v>
      </c>
      <c r="C181" s="28"/>
      <c r="D181" s="11">
        <v>1500</v>
      </c>
      <c r="E181" s="11">
        <v>2</v>
      </c>
      <c r="F181" s="11">
        <v>3000</v>
      </c>
    </row>
    <row r="182" spans="1:6" ht="24.95" customHeight="1">
      <c r="A182" s="37" t="s">
        <v>490</v>
      </c>
      <c r="B182" s="37"/>
      <c r="C182" s="37"/>
      <c r="D182" s="37"/>
      <c r="E182" s="37"/>
      <c r="F182" s="16">
        <f>SUBTOTAL(9,F181:F181)</f>
        <v>3000</v>
      </c>
    </row>
    <row r="183" spans="1:6" ht="24.95" customHeight="1"/>
    <row r="184" spans="1:6" ht="20.100000000000001" customHeight="1">
      <c r="A184" s="32" t="s">
        <v>507</v>
      </c>
      <c r="B184" s="32"/>
      <c r="C184" s="36" t="s">
        <v>659</v>
      </c>
      <c r="D184" s="36"/>
      <c r="E184" s="36"/>
      <c r="F184" s="36"/>
    </row>
    <row r="185" spans="1:6" ht="20.100000000000001" customHeight="1">
      <c r="A185" s="32" t="s">
        <v>509</v>
      </c>
      <c r="B185" s="32"/>
      <c r="C185" s="36" t="s">
        <v>565</v>
      </c>
      <c r="D185" s="36"/>
      <c r="E185" s="36"/>
      <c r="F185" s="36"/>
    </row>
    <row r="186" spans="1:6" ht="15" customHeight="1"/>
    <row r="187" spans="1:6" ht="24.95" customHeight="1">
      <c r="A187" s="22" t="s">
        <v>648</v>
      </c>
      <c r="B187" s="22"/>
      <c r="C187" s="22"/>
      <c r="D187" s="22"/>
      <c r="E187" s="22"/>
      <c r="F187" s="22"/>
    </row>
    <row r="188" spans="1:6" ht="15" customHeight="1"/>
    <row r="189" spans="1:6" ht="50.1" customHeight="1">
      <c r="A189" s="9" t="s">
        <v>512</v>
      </c>
      <c r="B189" s="30" t="s">
        <v>56</v>
      </c>
      <c r="C189" s="30"/>
      <c r="D189" s="9" t="s">
        <v>625</v>
      </c>
      <c r="E189" s="9" t="s">
        <v>626</v>
      </c>
      <c r="F189" s="9" t="s">
        <v>627</v>
      </c>
    </row>
    <row r="190" spans="1:6" ht="15" customHeight="1">
      <c r="A190" s="9">
        <v>1</v>
      </c>
      <c r="B190" s="30">
        <v>2</v>
      </c>
      <c r="C190" s="30"/>
      <c r="D190" s="9">
        <v>3</v>
      </c>
      <c r="E190" s="9">
        <v>4</v>
      </c>
      <c r="F190" s="9">
        <v>5</v>
      </c>
    </row>
    <row r="191" spans="1:6" ht="39.950000000000003" customHeight="1">
      <c r="A191" s="9" t="s">
        <v>660</v>
      </c>
      <c r="B191" s="28" t="s">
        <v>661</v>
      </c>
      <c r="C191" s="28"/>
      <c r="D191" s="11">
        <v>500</v>
      </c>
      <c r="E191" s="11">
        <v>10</v>
      </c>
      <c r="F191" s="11">
        <v>5000</v>
      </c>
    </row>
    <row r="192" spans="1:6" ht="24.95" customHeight="1">
      <c r="A192" s="37" t="s">
        <v>490</v>
      </c>
      <c r="B192" s="37"/>
      <c r="C192" s="37"/>
      <c r="D192" s="37"/>
      <c r="E192" s="37"/>
      <c r="F192" s="16">
        <f>SUBTOTAL(9,F191:F191)</f>
        <v>5000</v>
      </c>
    </row>
  </sheetData>
  <sheetProtection password="9F95" sheet="1" objects="1" scenarios="1"/>
  <mergeCells count="161">
    <mergeCell ref="B189:C189"/>
    <mergeCell ref="B190:C190"/>
    <mergeCell ref="B191:C191"/>
    <mergeCell ref="A192:E192"/>
    <mergeCell ref="A184:B184"/>
    <mergeCell ref="C184:F184"/>
    <mergeCell ref="A185:B185"/>
    <mergeCell ref="C185:F185"/>
    <mergeCell ref="A187:F187"/>
    <mergeCell ref="A177:F177"/>
    <mergeCell ref="B179:C179"/>
    <mergeCell ref="B180:C180"/>
    <mergeCell ref="B181:C181"/>
    <mergeCell ref="A182:E182"/>
    <mergeCell ref="B171:C171"/>
    <mergeCell ref="A172:E172"/>
    <mergeCell ref="A174:B174"/>
    <mergeCell ref="C174:F174"/>
    <mergeCell ref="A175:B175"/>
    <mergeCell ref="C175:F175"/>
    <mergeCell ref="A165:B165"/>
    <mergeCell ref="C165:F165"/>
    <mergeCell ref="A167:F167"/>
    <mergeCell ref="B169:C169"/>
    <mergeCell ref="B170:C170"/>
    <mergeCell ref="B160:C160"/>
    <mergeCell ref="B161:C161"/>
    <mergeCell ref="A162:E162"/>
    <mergeCell ref="A164:B164"/>
    <mergeCell ref="C164:F164"/>
    <mergeCell ref="A154:B154"/>
    <mergeCell ref="C154:F154"/>
    <mergeCell ref="A156:F156"/>
    <mergeCell ref="B158:C158"/>
    <mergeCell ref="B159:C159"/>
    <mergeCell ref="A148:F148"/>
    <mergeCell ref="B150:C150"/>
    <mergeCell ref="B151:C151"/>
    <mergeCell ref="A153:B153"/>
    <mergeCell ref="C153:F153"/>
    <mergeCell ref="A143:E143"/>
    <mergeCell ref="A145:B145"/>
    <mergeCell ref="C145:F145"/>
    <mergeCell ref="A146:B146"/>
    <mergeCell ref="C146:F146"/>
    <mergeCell ref="A137:B137"/>
    <mergeCell ref="C137:F137"/>
    <mergeCell ref="A139:F139"/>
    <mergeCell ref="B141:C141"/>
    <mergeCell ref="B142:C142"/>
    <mergeCell ref="B132:C132"/>
    <mergeCell ref="B133:C133"/>
    <mergeCell ref="A134:E134"/>
    <mergeCell ref="A136:B136"/>
    <mergeCell ref="C136:F136"/>
    <mergeCell ref="A126:B126"/>
    <mergeCell ref="C126:F126"/>
    <mergeCell ref="A128:F128"/>
    <mergeCell ref="B130:C130"/>
    <mergeCell ref="B131:C131"/>
    <mergeCell ref="B121:C121"/>
    <mergeCell ref="B122:C122"/>
    <mergeCell ref="A123:E123"/>
    <mergeCell ref="A125:B125"/>
    <mergeCell ref="C125:F125"/>
    <mergeCell ref="A115:B115"/>
    <mergeCell ref="C115:F115"/>
    <mergeCell ref="A117:F117"/>
    <mergeCell ref="B119:C119"/>
    <mergeCell ref="B120:C120"/>
    <mergeCell ref="B110:C110"/>
    <mergeCell ref="B111:C111"/>
    <mergeCell ref="A112:E112"/>
    <mergeCell ref="A114:B114"/>
    <mergeCell ref="C114:F114"/>
    <mergeCell ref="A104:B104"/>
    <mergeCell ref="C104:F104"/>
    <mergeCell ref="A106:F106"/>
    <mergeCell ref="B108:C108"/>
    <mergeCell ref="B109:C109"/>
    <mergeCell ref="B99:C99"/>
    <mergeCell ref="B100:C100"/>
    <mergeCell ref="A101:E101"/>
    <mergeCell ref="A103:B103"/>
    <mergeCell ref="C103:F103"/>
    <mergeCell ref="A93:B93"/>
    <mergeCell ref="C93:F93"/>
    <mergeCell ref="A95:F95"/>
    <mergeCell ref="B97:C97"/>
    <mergeCell ref="B98:C98"/>
    <mergeCell ref="B88:C88"/>
    <mergeCell ref="B89:C89"/>
    <mergeCell ref="A90:E90"/>
    <mergeCell ref="A92:B92"/>
    <mergeCell ref="C92:F92"/>
    <mergeCell ref="A82:B82"/>
    <mergeCell ref="C82:F82"/>
    <mergeCell ref="A84:F84"/>
    <mergeCell ref="B86:C86"/>
    <mergeCell ref="B87:C87"/>
    <mergeCell ref="A76:F76"/>
    <mergeCell ref="B78:C78"/>
    <mergeCell ref="B79:C79"/>
    <mergeCell ref="A81:B81"/>
    <mergeCell ref="C81:F81"/>
    <mergeCell ref="A71:E71"/>
    <mergeCell ref="A73:B73"/>
    <mergeCell ref="C73:F73"/>
    <mergeCell ref="A74:B74"/>
    <mergeCell ref="C74:F74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A55:F55"/>
    <mergeCell ref="B57:D57"/>
    <mergeCell ref="B58:D58"/>
    <mergeCell ref="B59:D59"/>
    <mergeCell ref="B60:D60"/>
    <mergeCell ref="A50:E50"/>
    <mergeCell ref="A52:B52"/>
    <mergeCell ref="C52:F52"/>
    <mergeCell ref="A53:B53"/>
    <mergeCell ref="C53:F53"/>
    <mergeCell ref="B45:D45"/>
    <mergeCell ref="B46:D46"/>
    <mergeCell ref="B47:D47"/>
    <mergeCell ref="B48:D48"/>
    <mergeCell ref="B49:D49"/>
    <mergeCell ref="A39:F39"/>
    <mergeCell ref="B41:D41"/>
    <mergeCell ref="B42:D42"/>
    <mergeCell ref="B43:D43"/>
    <mergeCell ref="B44:D44"/>
    <mergeCell ref="A31:F31"/>
    <mergeCell ref="A36:B36"/>
    <mergeCell ref="C36:F36"/>
    <mergeCell ref="A37:B37"/>
    <mergeCell ref="C37:F37"/>
    <mergeCell ref="A18:F18"/>
    <mergeCell ref="A26:B26"/>
    <mergeCell ref="A28:B28"/>
    <mergeCell ref="C28:F28"/>
    <mergeCell ref="A29:B29"/>
    <mergeCell ref="C29:F29"/>
    <mergeCell ref="A13:B13"/>
    <mergeCell ref="A15:B15"/>
    <mergeCell ref="C15:F15"/>
    <mergeCell ref="A16:B16"/>
    <mergeCell ref="C16:F16"/>
    <mergeCell ref="A2:B2"/>
    <mergeCell ref="C2:F2"/>
    <mergeCell ref="A3:B3"/>
    <mergeCell ref="C3:F3"/>
    <mergeCell ref="A5:F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4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32" t="s">
        <v>507</v>
      </c>
      <c r="B2" s="32"/>
      <c r="C2" s="36" t="s">
        <v>662</v>
      </c>
      <c r="D2" s="36"/>
      <c r="E2" s="36"/>
      <c r="F2" s="36"/>
      <c r="G2" s="36"/>
    </row>
    <row r="3" spans="1:7" ht="20.100000000000001" customHeight="1">
      <c r="A3" s="32" t="s">
        <v>509</v>
      </c>
      <c r="B3" s="32"/>
      <c r="C3" s="36" t="s">
        <v>565</v>
      </c>
      <c r="D3" s="36"/>
      <c r="E3" s="36"/>
      <c r="F3" s="36"/>
      <c r="G3" s="36"/>
    </row>
    <row r="4" spans="1:7" ht="15" customHeight="1"/>
    <row r="5" spans="1:7" ht="24.95" customHeight="1">
      <c r="A5" s="22" t="s">
        <v>663</v>
      </c>
      <c r="B5" s="22"/>
      <c r="C5" s="22"/>
      <c r="D5" s="22"/>
      <c r="E5" s="22"/>
      <c r="F5" s="22"/>
      <c r="G5" s="22"/>
    </row>
    <row r="6" spans="1:7" ht="15" customHeight="1"/>
    <row r="7" spans="1:7" ht="50.1" customHeight="1">
      <c r="A7" s="9" t="s">
        <v>512</v>
      </c>
      <c r="B7" s="30" t="s">
        <v>569</v>
      </c>
      <c r="C7" s="30"/>
      <c r="D7" s="9" t="s">
        <v>664</v>
      </c>
      <c r="E7" s="9" t="s">
        <v>665</v>
      </c>
      <c r="F7" s="9" t="s">
        <v>666</v>
      </c>
      <c r="G7" s="9" t="s">
        <v>667</v>
      </c>
    </row>
    <row r="8" spans="1:7" ht="15" customHeight="1">
      <c r="A8" s="9">
        <v>1</v>
      </c>
      <c r="B8" s="30">
        <v>2</v>
      </c>
      <c r="C8" s="30"/>
      <c r="D8" s="9">
        <v>3</v>
      </c>
      <c r="E8" s="9">
        <v>4</v>
      </c>
      <c r="F8" s="9">
        <v>5</v>
      </c>
      <c r="G8" s="9">
        <v>6</v>
      </c>
    </row>
    <row r="9" spans="1:7" ht="20.100000000000001" customHeight="1">
      <c r="A9" s="17" t="s">
        <v>668</v>
      </c>
      <c r="B9" s="38" t="s">
        <v>669</v>
      </c>
      <c r="C9" s="38"/>
      <c r="D9" s="16" t="s">
        <v>122</v>
      </c>
      <c r="E9" s="16" t="s">
        <v>122</v>
      </c>
      <c r="F9" s="16" t="s">
        <v>122</v>
      </c>
      <c r="G9" s="16">
        <v>100000</v>
      </c>
    </row>
    <row r="10" spans="1:7" ht="39.950000000000003" customHeight="1">
      <c r="A10" s="9" t="s">
        <v>670</v>
      </c>
      <c r="B10" s="28" t="s">
        <v>671</v>
      </c>
      <c r="C10" s="28"/>
      <c r="D10" s="11">
        <v>5</v>
      </c>
      <c r="E10" s="11">
        <v>12</v>
      </c>
      <c r="F10" s="11">
        <v>1666.6666660000001</v>
      </c>
      <c r="G10" s="11">
        <v>100000</v>
      </c>
    </row>
    <row r="11" spans="1:7" ht="24.95" customHeight="1">
      <c r="A11" s="37" t="s">
        <v>490</v>
      </c>
      <c r="B11" s="37"/>
      <c r="C11" s="37"/>
      <c r="D11" s="37"/>
      <c r="E11" s="37"/>
      <c r="F11" s="37"/>
      <c r="G11" s="16">
        <v>100000</v>
      </c>
    </row>
    <row r="12" spans="1:7" ht="24.95" customHeight="1"/>
    <row r="13" spans="1:7" ht="20.100000000000001" customHeight="1">
      <c r="A13" s="32" t="s">
        <v>507</v>
      </c>
      <c r="B13" s="32"/>
      <c r="C13" s="36" t="s">
        <v>662</v>
      </c>
      <c r="D13" s="36"/>
      <c r="E13" s="36"/>
      <c r="F13" s="36"/>
      <c r="G13" s="36"/>
    </row>
    <row r="14" spans="1:7" ht="20.100000000000001" customHeight="1">
      <c r="A14" s="32" t="s">
        <v>509</v>
      </c>
      <c r="B14" s="32"/>
      <c r="C14" s="36" t="s">
        <v>510</v>
      </c>
      <c r="D14" s="36"/>
      <c r="E14" s="36"/>
      <c r="F14" s="36"/>
      <c r="G14" s="36"/>
    </row>
    <row r="15" spans="1:7" ht="15" customHeight="1"/>
    <row r="16" spans="1:7" ht="24.95" customHeight="1">
      <c r="A16" s="22" t="s">
        <v>663</v>
      </c>
      <c r="B16" s="22"/>
      <c r="C16" s="22"/>
      <c r="D16" s="22"/>
      <c r="E16" s="22"/>
      <c r="F16" s="22"/>
      <c r="G16" s="22"/>
    </row>
    <row r="17" spans="1:7" ht="15" customHeight="1"/>
    <row r="18" spans="1:7" ht="50.1" customHeight="1">
      <c r="A18" s="9" t="s">
        <v>512</v>
      </c>
      <c r="B18" s="30" t="s">
        <v>569</v>
      </c>
      <c r="C18" s="30"/>
      <c r="D18" s="9" t="s">
        <v>664</v>
      </c>
      <c r="E18" s="9" t="s">
        <v>665</v>
      </c>
      <c r="F18" s="9" t="s">
        <v>666</v>
      </c>
      <c r="G18" s="9" t="s">
        <v>667</v>
      </c>
    </row>
    <row r="19" spans="1:7" ht="15" customHeight="1">
      <c r="A19" s="9">
        <v>1</v>
      </c>
      <c r="B19" s="30">
        <v>2</v>
      </c>
      <c r="C19" s="30"/>
      <c r="D19" s="9">
        <v>3</v>
      </c>
      <c r="E19" s="9">
        <v>4</v>
      </c>
      <c r="F19" s="9">
        <v>5</v>
      </c>
      <c r="G19" s="9">
        <v>6</v>
      </c>
    </row>
    <row r="20" spans="1:7" ht="20.100000000000001" customHeight="1">
      <c r="A20" s="17" t="s">
        <v>672</v>
      </c>
      <c r="B20" s="38" t="s">
        <v>673</v>
      </c>
      <c r="C20" s="38"/>
      <c r="D20" s="16" t="s">
        <v>122</v>
      </c>
      <c r="E20" s="16" t="s">
        <v>122</v>
      </c>
      <c r="F20" s="16" t="s">
        <v>122</v>
      </c>
      <c r="G20" s="16">
        <v>928920</v>
      </c>
    </row>
    <row r="21" spans="1:7" ht="20.100000000000001" customHeight="1">
      <c r="A21" s="9" t="s">
        <v>674</v>
      </c>
      <c r="B21" s="28" t="s">
        <v>675</v>
      </c>
      <c r="C21" s="28"/>
      <c r="D21" s="11">
        <v>7</v>
      </c>
      <c r="E21" s="11">
        <v>12</v>
      </c>
      <c r="F21" s="11">
        <v>7213.3333329999996</v>
      </c>
      <c r="G21" s="11">
        <v>605920</v>
      </c>
    </row>
    <row r="22" spans="1:7" ht="39.950000000000003" customHeight="1">
      <c r="A22" s="9" t="s">
        <v>676</v>
      </c>
      <c r="B22" s="28" t="s">
        <v>671</v>
      </c>
      <c r="C22" s="28"/>
      <c r="D22" s="11">
        <v>8</v>
      </c>
      <c r="E22" s="11">
        <v>12</v>
      </c>
      <c r="F22" s="11">
        <v>3364.583333</v>
      </c>
      <c r="G22" s="11">
        <v>323000</v>
      </c>
    </row>
    <row r="23" spans="1:7" ht="24.95" customHeight="1">
      <c r="A23" s="37" t="s">
        <v>490</v>
      </c>
      <c r="B23" s="37"/>
      <c r="C23" s="37"/>
      <c r="D23" s="37"/>
      <c r="E23" s="37"/>
      <c r="F23" s="37"/>
      <c r="G23" s="16">
        <v>928920</v>
      </c>
    </row>
    <row r="24" spans="1:7" ht="24.95" customHeight="1"/>
    <row r="25" spans="1:7" ht="20.100000000000001" customHeight="1">
      <c r="A25" s="32" t="s">
        <v>507</v>
      </c>
      <c r="B25" s="32"/>
      <c r="C25" s="36" t="s">
        <v>662</v>
      </c>
      <c r="D25" s="36"/>
      <c r="E25" s="36"/>
      <c r="F25" s="36"/>
      <c r="G25" s="36"/>
    </row>
    <row r="26" spans="1:7" ht="20.100000000000001" customHeight="1">
      <c r="A26" s="32" t="s">
        <v>509</v>
      </c>
      <c r="B26" s="32"/>
      <c r="C26" s="36" t="s">
        <v>565</v>
      </c>
      <c r="D26" s="36"/>
      <c r="E26" s="36"/>
      <c r="F26" s="36"/>
      <c r="G26" s="36"/>
    </row>
    <row r="27" spans="1:7" ht="15" customHeight="1"/>
    <row r="28" spans="1:7" ht="24.95" customHeight="1">
      <c r="A28" s="22" t="s">
        <v>677</v>
      </c>
      <c r="B28" s="22"/>
      <c r="C28" s="22"/>
      <c r="D28" s="22"/>
      <c r="E28" s="22"/>
      <c r="F28" s="22"/>
      <c r="G28" s="22"/>
    </row>
    <row r="29" spans="1:7" ht="15" customHeight="1"/>
    <row r="30" spans="1:7" ht="50.1" customHeight="1">
      <c r="A30" s="9" t="s">
        <v>512</v>
      </c>
      <c r="B30" s="30" t="s">
        <v>569</v>
      </c>
      <c r="C30" s="30"/>
      <c r="D30" s="30"/>
      <c r="E30" s="9" t="s">
        <v>678</v>
      </c>
      <c r="F30" s="9" t="s">
        <v>679</v>
      </c>
      <c r="G30" s="9" t="s">
        <v>680</v>
      </c>
    </row>
    <row r="31" spans="1:7" ht="15" customHeight="1">
      <c r="A31" s="9">
        <v>1</v>
      </c>
      <c r="B31" s="30">
        <v>2</v>
      </c>
      <c r="C31" s="30"/>
      <c r="D31" s="30"/>
      <c r="E31" s="9">
        <v>3</v>
      </c>
      <c r="F31" s="9">
        <v>4</v>
      </c>
      <c r="G31" s="9">
        <v>5</v>
      </c>
    </row>
    <row r="32" spans="1:7" ht="24.95" customHeight="1">
      <c r="A32" s="37" t="s">
        <v>490</v>
      </c>
      <c r="B32" s="37"/>
      <c r="C32" s="37"/>
      <c r="D32" s="37"/>
      <c r="E32" s="37"/>
      <c r="F32" s="37"/>
      <c r="G32" s="16">
        <v>0</v>
      </c>
    </row>
    <row r="33" spans="1:7" ht="24.95" customHeight="1"/>
    <row r="34" spans="1:7" ht="20.100000000000001" customHeight="1">
      <c r="A34" s="32" t="s">
        <v>507</v>
      </c>
      <c r="B34" s="32"/>
      <c r="C34" s="36" t="s">
        <v>662</v>
      </c>
      <c r="D34" s="36"/>
      <c r="E34" s="36"/>
      <c r="F34" s="36"/>
      <c r="G34" s="36"/>
    </row>
    <row r="35" spans="1:7" ht="20.100000000000001" customHeight="1">
      <c r="A35" s="32" t="s">
        <v>509</v>
      </c>
      <c r="B35" s="32"/>
      <c r="C35" s="36" t="s">
        <v>510</v>
      </c>
      <c r="D35" s="36"/>
      <c r="E35" s="36"/>
      <c r="F35" s="36"/>
      <c r="G35" s="36"/>
    </row>
    <row r="36" spans="1:7" ht="15" customHeight="1"/>
    <row r="37" spans="1:7" ht="24.95" customHeight="1">
      <c r="A37" s="22" t="s">
        <v>677</v>
      </c>
      <c r="B37" s="22"/>
      <c r="C37" s="22"/>
      <c r="D37" s="22"/>
      <c r="E37" s="22"/>
      <c r="F37" s="22"/>
      <c r="G37" s="22"/>
    </row>
    <row r="38" spans="1:7" ht="15" customHeight="1"/>
    <row r="39" spans="1:7" ht="50.1" customHeight="1">
      <c r="A39" s="9" t="s">
        <v>512</v>
      </c>
      <c r="B39" s="30" t="s">
        <v>569</v>
      </c>
      <c r="C39" s="30"/>
      <c r="D39" s="30"/>
      <c r="E39" s="9" t="s">
        <v>678</v>
      </c>
      <c r="F39" s="9" t="s">
        <v>679</v>
      </c>
      <c r="G39" s="9" t="s">
        <v>680</v>
      </c>
    </row>
    <row r="40" spans="1:7" ht="15" customHeight="1">
      <c r="A40" s="9">
        <v>1</v>
      </c>
      <c r="B40" s="30">
        <v>2</v>
      </c>
      <c r="C40" s="30"/>
      <c r="D40" s="30"/>
      <c r="E40" s="9">
        <v>3</v>
      </c>
      <c r="F40" s="9">
        <v>4</v>
      </c>
      <c r="G40" s="9">
        <v>5</v>
      </c>
    </row>
    <row r="41" spans="1:7" ht="24.95" customHeight="1"/>
    <row r="42" spans="1:7" ht="24.95" customHeight="1">
      <c r="A42" s="32" t="s">
        <v>507</v>
      </c>
      <c r="B42" s="32"/>
      <c r="C42" s="36"/>
      <c r="D42" s="36"/>
      <c r="E42" s="36"/>
      <c r="F42" s="36"/>
      <c r="G42" s="36"/>
    </row>
    <row r="43" spans="1:7" ht="24.95" customHeight="1">
      <c r="A43" s="32" t="s">
        <v>509</v>
      </c>
      <c r="B43" s="32"/>
      <c r="C43" s="36"/>
      <c r="D43" s="36"/>
      <c r="E43" s="36"/>
      <c r="F43" s="36"/>
      <c r="G43" s="36"/>
    </row>
    <row r="44" spans="1:7" ht="15" customHeight="1"/>
    <row r="45" spans="1:7" ht="24.95" customHeight="1">
      <c r="A45" s="22" t="s">
        <v>677</v>
      </c>
      <c r="B45" s="22"/>
      <c r="C45" s="22"/>
      <c r="D45" s="22"/>
      <c r="E45" s="22"/>
      <c r="F45" s="22"/>
      <c r="G45" s="22"/>
    </row>
    <row r="46" spans="1:7" ht="15" customHeight="1"/>
    <row r="47" spans="1:7" ht="50.1" customHeight="1">
      <c r="A47" s="9" t="s">
        <v>512</v>
      </c>
      <c r="B47" s="30" t="s">
        <v>569</v>
      </c>
      <c r="C47" s="30"/>
      <c r="D47" s="30"/>
      <c r="E47" s="9" t="s">
        <v>678</v>
      </c>
      <c r="F47" s="9" t="s">
        <v>679</v>
      </c>
      <c r="G47" s="9" t="s">
        <v>680</v>
      </c>
    </row>
    <row r="48" spans="1:7" ht="24.95" customHeight="1">
      <c r="A48" s="9" t="s">
        <v>122</v>
      </c>
      <c r="B48" s="30" t="s">
        <v>122</v>
      </c>
      <c r="C48" s="30"/>
      <c r="D48" s="30"/>
      <c r="E48" s="9" t="s">
        <v>122</v>
      </c>
      <c r="F48" s="9" t="s">
        <v>122</v>
      </c>
      <c r="G48" s="9" t="s">
        <v>122</v>
      </c>
    </row>
    <row r="49" spans="1:7" ht="24.95" customHeight="1"/>
    <row r="50" spans="1:7" ht="20.100000000000001" customHeight="1">
      <c r="A50" s="32" t="s">
        <v>507</v>
      </c>
      <c r="B50" s="32"/>
      <c r="C50" s="36" t="s">
        <v>662</v>
      </c>
      <c r="D50" s="36"/>
      <c r="E50" s="36"/>
      <c r="F50" s="36"/>
      <c r="G50" s="36"/>
    </row>
    <row r="51" spans="1:7" ht="20.100000000000001" customHeight="1">
      <c r="A51" s="32" t="s">
        <v>509</v>
      </c>
      <c r="B51" s="32"/>
      <c r="C51" s="36" t="s">
        <v>565</v>
      </c>
      <c r="D51" s="36"/>
      <c r="E51" s="36"/>
      <c r="F51" s="36"/>
      <c r="G51" s="36"/>
    </row>
    <row r="52" spans="1:7" ht="15" customHeight="1"/>
    <row r="53" spans="1:7" ht="24.95" customHeight="1">
      <c r="A53" s="22" t="s">
        <v>681</v>
      </c>
      <c r="B53" s="22"/>
      <c r="C53" s="22"/>
      <c r="D53" s="22"/>
      <c r="E53" s="22"/>
      <c r="F53" s="22"/>
      <c r="G53" s="22"/>
    </row>
    <row r="54" spans="1:7" ht="15" customHeight="1"/>
    <row r="55" spans="1:7" ht="50.1" customHeight="1">
      <c r="A55" s="9" t="s">
        <v>512</v>
      </c>
      <c r="B55" s="30" t="s">
        <v>56</v>
      </c>
      <c r="C55" s="30"/>
      <c r="D55" s="9" t="s">
        <v>682</v>
      </c>
      <c r="E55" s="9" t="s">
        <v>683</v>
      </c>
      <c r="F55" s="9" t="s">
        <v>684</v>
      </c>
      <c r="G55" s="9" t="s">
        <v>667</v>
      </c>
    </row>
    <row r="56" spans="1:7" ht="15" customHeight="1">
      <c r="A56" s="9">
        <v>1</v>
      </c>
      <c r="B56" s="30">
        <v>2</v>
      </c>
      <c r="C56" s="30"/>
      <c r="D56" s="9">
        <v>3</v>
      </c>
      <c r="E56" s="9">
        <v>4</v>
      </c>
      <c r="F56" s="9">
        <v>5</v>
      </c>
      <c r="G56" s="9">
        <v>6</v>
      </c>
    </row>
    <row r="57" spans="1:7" ht="20.100000000000001" customHeight="1">
      <c r="A57" s="17" t="s">
        <v>574</v>
      </c>
      <c r="B57" s="38" t="s">
        <v>685</v>
      </c>
      <c r="C57" s="38"/>
      <c r="D57" s="16" t="s">
        <v>122</v>
      </c>
      <c r="E57" s="16" t="s">
        <v>122</v>
      </c>
      <c r="F57" s="16" t="s">
        <v>122</v>
      </c>
      <c r="G57" s="16">
        <v>1900000</v>
      </c>
    </row>
    <row r="58" spans="1:7" ht="20.100000000000001" customHeight="1">
      <c r="A58" s="9" t="s">
        <v>576</v>
      </c>
      <c r="B58" s="28" t="s">
        <v>686</v>
      </c>
      <c r="C58" s="28"/>
      <c r="D58" s="11"/>
      <c r="E58" s="11"/>
      <c r="F58" s="11"/>
      <c r="G58" s="11">
        <v>1900000</v>
      </c>
    </row>
    <row r="59" spans="1:7" ht="20.100000000000001" customHeight="1">
      <c r="A59" s="9" t="s">
        <v>687</v>
      </c>
      <c r="B59" s="28" t="s">
        <v>688</v>
      </c>
      <c r="C59" s="28"/>
      <c r="D59" s="11">
        <v>82000</v>
      </c>
      <c r="E59" s="11">
        <v>5.5</v>
      </c>
      <c r="F59" s="11">
        <v>1</v>
      </c>
      <c r="G59" s="11">
        <v>451000</v>
      </c>
    </row>
    <row r="60" spans="1:7" ht="20.100000000000001" customHeight="1">
      <c r="A60" s="9" t="s">
        <v>689</v>
      </c>
      <c r="B60" s="28" t="s">
        <v>690</v>
      </c>
      <c r="C60" s="28"/>
      <c r="D60" s="11">
        <v>2000</v>
      </c>
      <c r="E60" s="11">
        <v>26.869319000000001</v>
      </c>
      <c r="F60" s="11">
        <v>1</v>
      </c>
      <c r="G60" s="11">
        <v>53738.64</v>
      </c>
    </row>
    <row r="61" spans="1:7" ht="20.100000000000001" customHeight="1">
      <c r="A61" s="9" t="s">
        <v>691</v>
      </c>
      <c r="B61" s="28" t="s">
        <v>692</v>
      </c>
      <c r="C61" s="28"/>
      <c r="D61" s="11">
        <v>2000</v>
      </c>
      <c r="E61" s="11">
        <v>27.60604</v>
      </c>
      <c r="F61" s="11">
        <v>1</v>
      </c>
      <c r="G61" s="11">
        <v>55212.08</v>
      </c>
    </row>
    <row r="62" spans="1:7" ht="20.100000000000001" customHeight="1">
      <c r="A62" s="9" t="s">
        <v>693</v>
      </c>
      <c r="B62" s="28" t="s">
        <v>694</v>
      </c>
      <c r="C62" s="28"/>
      <c r="D62" s="11">
        <v>615</v>
      </c>
      <c r="E62" s="11">
        <v>2178.9419189999999</v>
      </c>
      <c r="F62" s="11">
        <v>1</v>
      </c>
      <c r="G62" s="11">
        <v>1340049.28</v>
      </c>
    </row>
    <row r="63" spans="1:7" ht="24.95" customHeight="1">
      <c r="A63" s="37" t="s">
        <v>490</v>
      </c>
      <c r="B63" s="37"/>
      <c r="C63" s="37"/>
      <c r="D63" s="37"/>
      <c r="E63" s="37"/>
      <c r="F63" s="37"/>
      <c r="G63" s="16">
        <v>1900000</v>
      </c>
    </row>
    <row r="64" spans="1:7" ht="24.95" customHeight="1"/>
    <row r="65" spans="1:7" ht="20.100000000000001" customHeight="1">
      <c r="A65" s="32" t="s">
        <v>507</v>
      </c>
      <c r="B65" s="32"/>
      <c r="C65" s="36" t="s">
        <v>662</v>
      </c>
      <c r="D65" s="36"/>
      <c r="E65" s="36"/>
      <c r="F65" s="36"/>
      <c r="G65" s="36"/>
    </row>
    <row r="66" spans="1:7" ht="20.100000000000001" customHeight="1">
      <c r="A66" s="32" t="s">
        <v>509</v>
      </c>
      <c r="B66" s="32"/>
      <c r="C66" s="36" t="s">
        <v>510</v>
      </c>
      <c r="D66" s="36"/>
      <c r="E66" s="36"/>
      <c r="F66" s="36"/>
      <c r="G66" s="36"/>
    </row>
    <row r="67" spans="1:7" ht="15" customHeight="1"/>
    <row r="68" spans="1:7" ht="24.95" customHeight="1">
      <c r="A68" s="22" t="s">
        <v>681</v>
      </c>
      <c r="B68" s="22"/>
      <c r="C68" s="22"/>
      <c r="D68" s="22"/>
      <c r="E68" s="22"/>
      <c r="F68" s="22"/>
      <c r="G68" s="22"/>
    </row>
    <row r="69" spans="1:7" ht="15" customHeight="1"/>
    <row r="70" spans="1:7" ht="50.1" customHeight="1">
      <c r="A70" s="9" t="s">
        <v>512</v>
      </c>
      <c r="B70" s="30" t="s">
        <v>56</v>
      </c>
      <c r="C70" s="30"/>
      <c r="D70" s="9" t="s">
        <v>682</v>
      </c>
      <c r="E70" s="9" t="s">
        <v>683</v>
      </c>
      <c r="F70" s="9" t="s">
        <v>684</v>
      </c>
      <c r="G70" s="9" t="s">
        <v>667</v>
      </c>
    </row>
    <row r="71" spans="1:7" ht="15" customHeight="1">
      <c r="A71" s="9">
        <v>1</v>
      </c>
      <c r="B71" s="30">
        <v>2</v>
      </c>
      <c r="C71" s="30"/>
      <c r="D71" s="9">
        <v>3</v>
      </c>
      <c r="E71" s="9">
        <v>4</v>
      </c>
      <c r="F71" s="9">
        <v>5</v>
      </c>
      <c r="G71" s="9">
        <v>6</v>
      </c>
    </row>
    <row r="72" spans="1:7" ht="20.100000000000001" customHeight="1">
      <c r="A72" s="17" t="s">
        <v>581</v>
      </c>
      <c r="B72" s="38" t="s">
        <v>685</v>
      </c>
      <c r="C72" s="38"/>
      <c r="D72" s="16" t="s">
        <v>122</v>
      </c>
      <c r="E72" s="16" t="s">
        <v>122</v>
      </c>
      <c r="F72" s="16" t="s">
        <v>122</v>
      </c>
      <c r="G72" s="16">
        <v>5981922.5999999996</v>
      </c>
    </row>
    <row r="73" spans="1:7" ht="20.100000000000001" customHeight="1">
      <c r="A73" s="9" t="s">
        <v>582</v>
      </c>
      <c r="B73" s="28" t="s">
        <v>686</v>
      </c>
      <c r="C73" s="28"/>
      <c r="D73" s="11"/>
      <c r="E73" s="11"/>
      <c r="F73" s="11"/>
      <c r="G73" s="11">
        <v>5981922.5999999996</v>
      </c>
    </row>
    <row r="74" spans="1:7" ht="20.100000000000001" customHeight="1">
      <c r="A74" s="9" t="s">
        <v>695</v>
      </c>
      <c r="B74" s="28" t="s">
        <v>688</v>
      </c>
      <c r="C74" s="28"/>
      <c r="D74" s="11">
        <v>156055</v>
      </c>
      <c r="E74" s="11">
        <v>6.2997019999999999</v>
      </c>
      <c r="F74" s="11">
        <v>1</v>
      </c>
      <c r="G74" s="11">
        <v>983100</v>
      </c>
    </row>
    <row r="75" spans="1:7" ht="20.100000000000001" customHeight="1">
      <c r="A75" s="9" t="s">
        <v>696</v>
      </c>
      <c r="B75" s="28" t="s">
        <v>694</v>
      </c>
      <c r="C75" s="28"/>
      <c r="D75" s="11">
        <v>2000</v>
      </c>
      <c r="E75" s="11">
        <v>2396.997625</v>
      </c>
      <c r="F75" s="11">
        <v>1</v>
      </c>
      <c r="G75" s="11">
        <v>4793995.25</v>
      </c>
    </row>
    <row r="76" spans="1:7" ht="20.100000000000001" customHeight="1">
      <c r="A76" s="9" t="s">
        <v>697</v>
      </c>
      <c r="B76" s="28" t="s">
        <v>690</v>
      </c>
      <c r="C76" s="28"/>
      <c r="D76" s="11">
        <v>3760</v>
      </c>
      <c r="E76" s="11">
        <v>26.869319000000001</v>
      </c>
      <c r="F76" s="11">
        <v>1</v>
      </c>
      <c r="G76" s="11">
        <v>101028.64</v>
      </c>
    </row>
    <row r="77" spans="1:7" ht="20.100000000000001" customHeight="1">
      <c r="A77" s="9" t="s">
        <v>698</v>
      </c>
      <c r="B77" s="28" t="s">
        <v>692</v>
      </c>
      <c r="C77" s="28"/>
      <c r="D77" s="11">
        <v>3760</v>
      </c>
      <c r="E77" s="11">
        <v>27.60604</v>
      </c>
      <c r="F77" s="11">
        <v>1</v>
      </c>
      <c r="G77" s="11">
        <v>103798.71</v>
      </c>
    </row>
    <row r="78" spans="1:7" ht="24.95" customHeight="1">
      <c r="A78" s="37" t="s">
        <v>490</v>
      </c>
      <c r="B78" s="37"/>
      <c r="C78" s="37"/>
      <c r="D78" s="37"/>
      <c r="E78" s="37"/>
      <c r="F78" s="37"/>
      <c r="G78" s="16">
        <v>5981922.5999999996</v>
      </c>
    </row>
    <row r="79" spans="1:7" ht="24.95" customHeight="1"/>
    <row r="80" spans="1:7" ht="24.95" customHeight="1">
      <c r="A80" s="32" t="s">
        <v>507</v>
      </c>
      <c r="B80" s="32"/>
      <c r="C80" s="36"/>
      <c r="D80" s="36"/>
      <c r="E80" s="36"/>
      <c r="F80" s="36"/>
      <c r="G80" s="36"/>
    </row>
    <row r="81" spans="1:7" ht="24.95" customHeight="1">
      <c r="A81" s="32" t="s">
        <v>509</v>
      </c>
      <c r="B81" s="32"/>
      <c r="C81" s="36"/>
      <c r="D81" s="36"/>
      <c r="E81" s="36"/>
      <c r="F81" s="36"/>
      <c r="G81" s="36"/>
    </row>
    <row r="82" spans="1:7" ht="15" customHeight="1"/>
    <row r="83" spans="1:7" ht="24.95" customHeight="1">
      <c r="A83" s="22" t="s">
        <v>699</v>
      </c>
      <c r="B83" s="22"/>
      <c r="C83" s="22"/>
      <c r="D83" s="22"/>
      <c r="E83" s="22"/>
      <c r="F83" s="22"/>
      <c r="G83" s="22"/>
    </row>
    <row r="84" spans="1:7" ht="15" customHeight="1"/>
    <row r="85" spans="1:7" ht="50.1" customHeight="1">
      <c r="A85" s="9" t="s">
        <v>512</v>
      </c>
      <c r="B85" s="30" t="s">
        <v>56</v>
      </c>
      <c r="C85" s="30"/>
      <c r="D85" s="30"/>
      <c r="E85" s="9" t="s">
        <v>700</v>
      </c>
      <c r="F85" s="9" t="s">
        <v>701</v>
      </c>
      <c r="G85" s="9" t="s">
        <v>702</v>
      </c>
    </row>
    <row r="86" spans="1:7" ht="24.95" customHeight="1">
      <c r="A86" s="9" t="s">
        <v>122</v>
      </c>
      <c r="B86" s="30" t="s">
        <v>122</v>
      </c>
      <c r="C86" s="30"/>
      <c r="D86" s="30"/>
      <c r="E86" s="9" t="s">
        <v>122</v>
      </c>
      <c r="F86" s="9" t="s">
        <v>122</v>
      </c>
      <c r="G86" s="9" t="s">
        <v>122</v>
      </c>
    </row>
    <row r="87" spans="1:7" ht="24.95" customHeight="1"/>
    <row r="88" spans="1:7" ht="20.100000000000001" customHeight="1">
      <c r="A88" s="32" t="s">
        <v>507</v>
      </c>
      <c r="B88" s="32"/>
      <c r="C88" s="36" t="s">
        <v>662</v>
      </c>
      <c r="D88" s="36"/>
      <c r="E88" s="36"/>
      <c r="F88" s="36"/>
      <c r="G88" s="36"/>
    </row>
    <row r="89" spans="1:7" ht="20.100000000000001" customHeight="1">
      <c r="A89" s="32" t="s">
        <v>509</v>
      </c>
      <c r="B89" s="32"/>
      <c r="C89" s="36" t="s">
        <v>565</v>
      </c>
      <c r="D89" s="36"/>
      <c r="E89" s="36"/>
      <c r="F89" s="36"/>
      <c r="G89" s="36"/>
    </row>
    <row r="90" spans="1:7" ht="15" customHeight="1"/>
    <row r="91" spans="1:7" ht="24.95" customHeight="1">
      <c r="A91" s="22" t="s">
        <v>703</v>
      </c>
      <c r="B91" s="22"/>
      <c r="C91" s="22"/>
      <c r="D91" s="22"/>
      <c r="E91" s="22"/>
      <c r="F91" s="22"/>
      <c r="G91" s="22"/>
    </row>
    <row r="92" spans="1:7" ht="15" customHeight="1"/>
    <row r="93" spans="1:7" ht="50.1" customHeight="1">
      <c r="A93" s="9" t="s">
        <v>512</v>
      </c>
      <c r="B93" s="30" t="s">
        <v>569</v>
      </c>
      <c r="C93" s="30"/>
      <c r="D93" s="9" t="s">
        <v>704</v>
      </c>
      <c r="E93" s="9" t="s">
        <v>705</v>
      </c>
      <c r="F93" s="9" t="s">
        <v>706</v>
      </c>
      <c r="G93" s="9" t="s">
        <v>707</v>
      </c>
    </row>
    <row r="94" spans="1:7" ht="15" customHeight="1">
      <c r="A94" s="9">
        <v>1</v>
      </c>
      <c r="B94" s="30">
        <v>2</v>
      </c>
      <c r="C94" s="30"/>
      <c r="D94" s="9">
        <v>3</v>
      </c>
      <c r="E94" s="9">
        <v>4</v>
      </c>
      <c r="F94" s="9">
        <v>5</v>
      </c>
      <c r="G94" s="9">
        <v>6</v>
      </c>
    </row>
    <row r="95" spans="1:7" ht="20.100000000000001" customHeight="1">
      <c r="A95" s="17" t="s">
        <v>574</v>
      </c>
      <c r="B95" s="38" t="s">
        <v>708</v>
      </c>
      <c r="C95" s="38"/>
      <c r="D95" s="16" t="s">
        <v>122</v>
      </c>
      <c r="E95" s="16" t="s">
        <v>122</v>
      </c>
      <c r="F95" s="16" t="s">
        <v>122</v>
      </c>
      <c r="G95" s="16">
        <v>2500000</v>
      </c>
    </row>
    <row r="96" spans="1:7" ht="20.100000000000001" customHeight="1">
      <c r="A96" s="9" t="s">
        <v>576</v>
      </c>
      <c r="B96" s="28" t="s">
        <v>709</v>
      </c>
      <c r="C96" s="28"/>
      <c r="D96" s="11">
        <v>1</v>
      </c>
      <c r="E96" s="11">
        <v>4</v>
      </c>
      <c r="F96" s="11">
        <v>25000</v>
      </c>
      <c r="G96" s="11">
        <v>100000</v>
      </c>
    </row>
    <row r="97" spans="1:7" ht="20.100000000000001" customHeight="1">
      <c r="A97" s="9" t="s">
        <v>614</v>
      </c>
      <c r="B97" s="28" t="s">
        <v>710</v>
      </c>
      <c r="C97" s="28"/>
      <c r="D97" s="11">
        <v>3</v>
      </c>
      <c r="E97" s="11">
        <v>1</v>
      </c>
      <c r="F97" s="11">
        <v>266666.66666599998</v>
      </c>
      <c r="G97" s="11">
        <v>800000</v>
      </c>
    </row>
    <row r="98" spans="1:7" ht="20.100000000000001" customHeight="1">
      <c r="A98" s="9" t="s">
        <v>616</v>
      </c>
      <c r="B98" s="28" t="s">
        <v>711</v>
      </c>
      <c r="C98" s="28"/>
      <c r="D98" s="11">
        <v>2</v>
      </c>
      <c r="E98" s="11">
        <v>12</v>
      </c>
      <c r="F98" s="11">
        <v>16666.666666000001</v>
      </c>
      <c r="G98" s="11">
        <v>400000</v>
      </c>
    </row>
    <row r="99" spans="1:7" ht="20.100000000000001" customHeight="1">
      <c r="A99" s="9" t="s">
        <v>618</v>
      </c>
      <c r="B99" s="28" t="s">
        <v>712</v>
      </c>
      <c r="C99" s="28"/>
      <c r="D99" s="11">
        <v>5</v>
      </c>
      <c r="E99" s="11">
        <v>10</v>
      </c>
      <c r="F99" s="11">
        <v>4000</v>
      </c>
      <c r="G99" s="11">
        <v>200000</v>
      </c>
    </row>
    <row r="100" spans="1:7" ht="20.100000000000001" customHeight="1">
      <c r="A100" s="9" t="s">
        <v>713</v>
      </c>
      <c r="B100" s="28" t="s">
        <v>714</v>
      </c>
      <c r="C100" s="28"/>
      <c r="D100" s="11">
        <v>4</v>
      </c>
      <c r="E100" s="11">
        <v>4</v>
      </c>
      <c r="F100" s="11">
        <v>62500</v>
      </c>
      <c r="G100" s="11">
        <v>1000000</v>
      </c>
    </row>
    <row r="101" spans="1:7" ht="24.95" customHeight="1">
      <c r="A101" s="37" t="s">
        <v>490</v>
      </c>
      <c r="B101" s="37"/>
      <c r="C101" s="37"/>
      <c r="D101" s="37"/>
      <c r="E101" s="37"/>
      <c r="F101" s="37"/>
      <c r="G101" s="16">
        <v>2500000</v>
      </c>
    </row>
    <row r="102" spans="1:7" ht="24.95" customHeight="1"/>
    <row r="103" spans="1:7" ht="20.100000000000001" customHeight="1">
      <c r="A103" s="32" t="s">
        <v>507</v>
      </c>
      <c r="B103" s="32"/>
      <c r="C103" s="36" t="s">
        <v>662</v>
      </c>
      <c r="D103" s="36"/>
      <c r="E103" s="36"/>
      <c r="F103" s="36"/>
      <c r="G103" s="36"/>
    </row>
    <row r="104" spans="1:7" ht="20.100000000000001" customHeight="1">
      <c r="A104" s="32" t="s">
        <v>509</v>
      </c>
      <c r="B104" s="32"/>
      <c r="C104" s="36" t="s">
        <v>510</v>
      </c>
      <c r="D104" s="36"/>
      <c r="E104" s="36"/>
      <c r="F104" s="36"/>
      <c r="G104" s="36"/>
    </row>
    <row r="105" spans="1:7" ht="15" customHeight="1"/>
    <row r="106" spans="1:7" ht="24.95" customHeight="1">
      <c r="A106" s="22" t="s">
        <v>703</v>
      </c>
      <c r="B106" s="22"/>
      <c r="C106" s="22"/>
      <c r="D106" s="22"/>
      <c r="E106" s="22"/>
      <c r="F106" s="22"/>
      <c r="G106" s="22"/>
    </row>
    <row r="107" spans="1:7" ht="15" customHeight="1"/>
    <row r="108" spans="1:7" ht="50.1" customHeight="1">
      <c r="A108" s="9" t="s">
        <v>512</v>
      </c>
      <c r="B108" s="30" t="s">
        <v>569</v>
      </c>
      <c r="C108" s="30"/>
      <c r="D108" s="9" t="s">
        <v>704</v>
      </c>
      <c r="E108" s="9" t="s">
        <v>705</v>
      </c>
      <c r="F108" s="9" t="s">
        <v>706</v>
      </c>
      <c r="G108" s="9" t="s">
        <v>707</v>
      </c>
    </row>
    <row r="109" spans="1:7" ht="15" customHeight="1">
      <c r="A109" s="9">
        <v>1</v>
      </c>
      <c r="B109" s="30">
        <v>2</v>
      </c>
      <c r="C109" s="30"/>
      <c r="D109" s="9">
        <v>3</v>
      </c>
      <c r="E109" s="9">
        <v>4</v>
      </c>
      <c r="F109" s="9">
        <v>5</v>
      </c>
      <c r="G109" s="9">
        <v>6</v>
      </c>
    </row>
    <row r="110" spans="1:7" ht="20.100000000000001" customHeight="1">
      <c r="A110" s="17" t="s">
        <v>581</v>
      </c>
      <c r="B110" s="38" t="s">
        <v>708</v>
      </c>
      <c r="C110" s="38"/>
      <c r="D110" s="16" t="s">
        <v>122</v>
      </c>
      <c r="E110" s="16" t="s">
        <v>122</v>
      </c>
      <c r="F110" s="16" t="s">
        <v>122</v>
      </c>
      <c r="G110" s="16">
        <v>7588021.6699999999</v>
      </c>
    </row>
    <row r="111" spans="1:7" ht="20.100000000000001" customHeight="1">
      <c r="A111" s="9" t="s">
        <v>582</v>
      </c>
      <c r="B111" s="28" t="s">
        <v>715</v>
      </c>
      <c r="C111" s="28"/>
      <c r="D111" s="11">
        <v>6</v>
      </c>
      <c r="E111" s="11">
        <v>12</v>
      </c>
      <c r="F111" s="11">
        <v>3555.8565269999999</v>
      </c>
      <c r="G111" s="11">
        <v>256021.67</v>
      </c>
    </row>
    <row r="112" spans="1:7" ht="20.100000000000001" customHeight="1">
      <c r="A112" s="9" t="s">
        <v>609</v>
      </c>
      <c r="B112" s="28" t="s">
        <v>716</v>
      </c>
      <c r="C112" s="28"/>
      <c r="D112" s="11">
        <v>7</v>
      </c>
      <c r="E112" s="11">
        <v>12</v>
      </c>
      <c r="F112" s="11">
        <v>2023.80952</v>
      </c>
      <c r="G112" s="11">
        <v>170000</v>
      </c>
    </row>
    <row r="113" spans="1:7" ht="20.100000000000001" customHeight="1">
      <c r="A113" s="9" t="s">
        <v>611</v>
      </c>
      <c r="B113" s="28" t="s">
        <v>710</v>
      </c>
      <c r="C113" s="28"/>
      <c r="D113" s="11">
        <v>8</v>
      </c>
      <c r="E113" s="11">
        <v>1</v>
      </c>
      <c r="F113" s="11">
        <v>300000</v>
      </c>
      <c r="G113" s="11">
        <v>2400000</v>
      </c>
    </row>
    <row r="114" spans="1:7" ht="39.950000000000003" customHeight="1">
      <c r="A114" s="9" t="s">
        <v>717</v>
      </c>
      <c r="B114" s="28" t="s">
        <v>718</v>
      </c>
      <c r="C114" s="28"/>
      <c r="D114" s="11">
        <v>1</v>
      </c>
      <c r="E114" s="11">
        <v>12</v>
      </c>
      <c r="F114" s="11">
        <v>28000</v>
      </c>
      <c r="G114" s="11">
        <v>336000</v>
      </c>
    </row>
    <row r="115" spans="1:7" ht="20.100000000000001" customHeight="1">
      <c r="A115" s="9" t="s">
        <v>719</v>
      </c>
      <c r="B115" s="28" t="s">
        <v>720</v>
      </c>
      <c r="C115" s="28"/>
      <c r="D115" s="11">
        <v>4</v>
      </c>
      <c r="E115" s="11">
        <v>1</v>
      </c>
      <c r="F115" s="11">
        <v>58275</v>
      </c>
      <c r="G115" s="11">
        <v>233100</v>
      </c>
    </row>
    <row r="116" spans="1:7" ht="20.100000000000001" customHeight="1">
      <c r="A116" s="9" t="s">
        <v>721</v>
      </c>
      <c r="B116" s="28" t="s">
        <v>722</v>
      </c>
      <c r="C116" s="28"/>
      <c r="D116" s="11">
        <v>2</v>
      </c>
      <c r="E116" s="11">
        <v>1</v>
      </c>
      <c r="F116" s="11">
        <v>67750</v>
      </c>
      <c r="G116" s="11">
        <v>135500</v>
      </c>
    </row>
    <row r="117" spans="1:7" ht="20.100000000000001" customHeight="1">
      <c r="A117" s="9" t="s">
        <v>723</v>
      </c>
      <c r="B117" s="28" t="s">
        <v>711</v>
      </c>
      <c r="C117" s="28"/>
      <c r="D117" s="11">
        <v>7</v>
      </c>
      <c r="E117" s="11">
        <v>16</v>
      </c>
      <c r="F117" s="11">
        <v>13392.857099999999</v>
      </c>
      <c r="G117" s="11">
        <v>1500000</v>
      </c>
    </row>
    <row r="118" spans="1:7" ht="20.100000000000001" customHeight="1">
      <c r="A118" s="9" t="s">
        <v>724</v>
      </c>
      <c r="B118" s="28" t="s">
        <v>725</v>
      </c>
      <c r="C118" s="28"/>
      <c r="D118" s="11">
        <v>7</v>
      </c>
      <c r="E118" s="11">
        <v>12</v>
      </c>
      <c r="F118" s="11">
        <v>2380.9523800000002</v>
      </c>
      <c r="G118" s="11">
        <v>200000</v>
      </c>
    </row>
    <row r="119" spans="1:7" ht="20.100000000000001" customHeight="1">
      <c r="A119" s="9" t="s">
        <v>726</v>
      </c>
      <c r="B119" s="28" t="s">
        <v>727</v>
      </c>
      <c r="C119" s="28"/>
      <c r="D119" s="11">
        <v>6</v>
      </c>
      <c r="E119" s="11">
        <v>14</v>
      </c>
      <c r="F119" s="11">
        <v>9723.8095229999999</v>
      </c>
      <c r="G119" s="11">
        <v>816800</v>
      </c>
    </row>
    <row r="120" spans="1:7" ht="20.100000000000001" customHeight="1">
      <c r="A120" s="9" t="s">
        <v>728</v>
      </c>
      <c r="B120" s="28" t="s">
        <v>729</v>
      </c>
      <c r="C120" s="28"/>
      <c r="D120" s="11">
        <v>2</v>
      </c>
      <c r="E120" s="11">
        <v>2</v>
      </c>
      <c r="F120" s="11">
        <v>125000</v>
      </c>
      <c r="G120" s="11">
        <v>500000</v>
      </c>
    </row>
    <row r="121" spans="1:7" ht="20.100000000000001" customHeight="1">
      <c r="A121" s="9" t="s">
        <v>730</v>
      </c>
      <c r="B121" s="28" t="s">
        <v>731</v>
      </c>
      <c r="C121" s="28"/>
      <c r="D121" s="11">
        <v>5</v>
      </c>
      <c r="E121" s="11">
        <v>12</v>
      </c>
      <c r="F121" s="11">
        <v>3400</v>
      </c>
      <c r="G121" s="11">
        <v>204000</v>
      </c>
    </row>
    <row r="122" spans="1:7" ht="20.100000000000001" customHeight="1">
      <c r="A122" s="9" t="s">
        <v>732</v>
      </c>
      <c r="B122" s="28" t="s">
        <v>712</v>
      </c>
      <c r="C122" s="28"/>
      <c r="D122" s="11">
        <v>6</v>
      </c>
      <c r="E122" s="11">
        <v>15</v>
      </c>
      <c r="F122" s="11">
        <v>9295.5555550000008</v>
      </c>
      <c r="G122" s="11">
        <v>836600</v>
      </c>
    </row>
    <row r="123" spans="1:7" ht="24.95" customHeight="1">
      <c r="A123" s="37" t="s">
        <v>490</v>
      </c>
      <c r="B123" s="37"/>
      <c r="C123" s="37"/>
      <c r="D123" s="37"/>
      <c r="E123" s="37"/>
      <c r="F123" s="37"/>
      <c r="G123" s="16">
        <v>7588021.6699999999</v>
      </c>
    </row>
    <row r="124" spans="1:7" ht="24.95" customHeight="1"/>
    <row r="125" spans="1:7" ht="20.100000000000001" customHeight="1">
      <c r="A125" s="32" t="s">
        <v>507</v>
      </c>
      <c r="B125" s="32"/>
      <c r="C125" s="36" t="s">
        <v>662</v>
      </c>
      <c r="D125" s="36"/>
      <c r="E125" s="36"/>
      <c r="F125" s="36"/>
      <c r="G125" s="36"/>
    </row>
    <row r="126" spans="1:7" ht="20.100000000000001" customHeight="1">
      <c r="A126" s="32" t="s">
        <v>509</v>
      </c>
      <c r="B126" s="32"/>
      <c r="C126" s="36" t="s">
        <v>565</v>
      </c>
      <c r="D126" s="36"/>
      <c r="E126" s="36"/>
      <c r="F126" s="36"/>
      <c r="G126" s="36"/>
    </row>
    <row r="127" spans="1:7" ht="15" customHeight="1"/>
    <row r="128" spans="1:7" ht="24.95" customHeight="1">
      <c r="A128" s="22" t="s">
        <v>733</v>
      </c>
      <c r="B128" s="22"/>
      <c r="C128" s="22"/>
      <c r="D128" s="22"/>
      <c r="E128" s="22"/>
      <c r="F128" s="22"/>
      <c r="G128" s="22"/>
    </row>
    <row r="129" spans="1:7" ht="15" customHeight="1"/>
    <row r="130" spans="1:7" ht="50.1" customHeight="1">
      <c r="A130" s="9" t="s">
        <v>512</v>
      </c>
      <c r="B130" s="30" t="s">
        <v>569</v>
      </c>
      <c r="C130" s="30"/>
      <c r="D130" s="30"/>
      <c r="E130" s="30"/>
      <c r="F130" s="9" t="s">
        <v>734</v>
      </c>
      <c r="G130" s="9" t="s">
        <v>735</v>
      </c>
    </row>
    <row r="131" spans="1:7" ht="15" customHeight="1">
      <c r="A131" s="9">
        <v>1</v>
      </c>
      <c r="B131" s="30">
        <v>2</v>
      </c>
      <c r="C131" s="30"/>
      <c r="D131" s="30"/>
      <c r="E131" s="30"/>
      <c r="F131" s="9">
        <v>3</v>
      </c>
      <c r="G131" s="9">
        <v>4</v>
      </c>
    </row>
    <row r="132" spans="1:7" ht="20.100000000000001" customHeight="1">
      <c r="A132" s="17" t="s">
        <v>574</v>
      </c>
      <c r="B132" s="38" t="s">
        <v>736</v>
      </c>
      <c r="C132" s="38"/>
      <c r="D132" s="38"/>
      <c r="E132" s="38"/>
      <c r="F132" s="16" t="s">
        <v>122</v>
      </c>
      <c r="G132" s="16">
        <v>1100000</v>
      </c>
    </row>
    <row r="133" spans="1:7" ht="20.100000000000001" customHeight="1">
      <c r="A133" s="9" t="s">
        <v>576</v>
      </c>
      <c r="B133" s="28" t="s">
        <v>737</v>
      </c>
      <c r="C133" s="28"/>
      <c r="D133" s="28"/>
      <c r="E133" s="28"/>
      <c r="F133" s="11">
        <v>2</v>
      </c>
      <c r="G133" s="11">
        <v>300000</v>
      </c>
    </row>
    <row r="134" spans="1:7" ht="20.100000000000001" customHeight="1">
      <c r="A134" s="9" t="s">
        <v>614</v>
      </c>
      <c r="B134" s="28" t="s">
        <v>738</v>
      </c>
      <c r="C134" s="28"/>
      <c r="D134" s="28"/>
      <c r="E134" s="28"/>
      <c r="F134" s="11">
        <v>3</v>
      </c>
      <c r="G134" s="11">
        <v>700000</v>
      </c>
    </row>
    <row r="135" spans="1:7" ht="20.100000000000001" customHeight="1">
      <c r="A135" s="9" t="s">
        <v>616</v>
      </c>
      <c r="B135" s="28" t="s">
        <v>739</v>
      </c>
      <c r="C135" s="28"/>
      <c r="D135" s="28"/>
      <c r="E135" s="28"/>
      <c r="F135" s="11">
        <v>2</v>
      </c>
      <c r="G135" s="11">
        <v>100000</v>
      </c>
    </row>
    <row r="136" spans="1:7" ht="24.95" customHeight="1">
      <c r="A136" s="37" t="s">
        <v>490</v>
      </c>
      <c r="B136" s="37"/>
      <c r="C136" s="37"/>
      <c r="D136" s="37"/>
      <c r="E136" s="37"/>
      <c r="F136" s="37"/>
      <c r="G136" s="16">
        <v>1100000</v>
      </c>
    </row>
    <row r="137" spans="1:7" ht="24.95" customHeight="1"/>
    <row r="138" spans="1:7" ht="20.100000000000001" customHeight="1">
      <c r="A138" s="32" t="s">
        <v>507</v>
      </c>
      <c r="B138" s="32"/>
      <c r="C138" s="36" t="s">
        <v>662</v>
      </c>
      <c r="D138" s="36"/>
      <c r="E138" s="36"/>
      <c r="F138" s="36"/>
      <c r="G138" s="36"/>
    </row>
    <row r="139" spans="1:7" ht="20.100000000000001" customHeight="1">
      <c r="A139" s="32" t="s">
        <v>509</v>
      </c>
      <c r="B139" s="32"/>
      <c r="C139" s="36" t="s">
        <v>510</v>
      </c>
      <c r="D139" s="36"/>
      <c r="E139" s="36"/>
      <c r="F139" s="36"/>
      <c r="G139" s="36"/>
    </row>
    <row r="140" spans="1:7" ht="15" customHeight="1"/>
    <row r="141" spans="1:7" ht="24.95" customHeight="1">
      <c r="A141" s="22" t="s">
        <v>733</v>
      </c>
      <c r="B141" s="22"/>
      <c r="C141" s="22"/>
      <c r="D141" s="22"/>
      <c r="E141" s="22"/>
      <c r="F141" s="22"/>
      <c r="G141" s="22"/>
    </row>
    <row r="142" spans="1:7" ht="15" customHeight="1"/>
    <row r="143" spans="1:7" ht="50.1" customHeight="1">
      <c r="A143" s="9" t="s">
        <v>512</v>
      </c>
      <c r="B143" s="30" t="s">
        <v>569</v>
      </c>
      <c r="C143" s="30"/>
      <c r="D143" s="30"/>
      <c r="E143" s="30"/>
      <c r="F143" s="9" t="s">
        <v>734</v>
      </c>
      <c r="G143" s="9" t="s">
        <v>735</v>
      </c>
    </row>
    <row r="144" spans="1:7" ht="15" customHeight="1">
      <c r="A144" s="9">
        <v>1</v>
      </c>
      <c r="B144" s="30">
        <v>2</v>
      </c>
      <c r="C144" s="30"/>
      <c r="D144" s="30"/>
      <c r="E144" s="30"/>
      <c r="F144" s="9">
        <v>3</v>
      </c>
      <c r="G144" s="9">
        <v>4</v>
      </c>
    </row>
    <row r="145" spans="1:7" ht="20.100000000000001" customHeight="1">
      <c r="A145" s="17" t="s">
        <v>581</v>
      </c>
      <c r="B145" s="38" t="s">
        <v>740</v>
      </c>
      <c r="C145" s="38"/>
      <c r="D145" s="38"/>
      <c r="E145" s="38"/>
      <c r="F145" s="16" t="s">
        <v>122</v>
      </c>
      <c r="G145" s="16">
        <v>6645643.54</v>
      </c>
    </row>
    <row r="146" spans="1:7" ht="20.100000000000001" customHeight="1">
      <c r="A146" s="9" t="s">
        <v>582</v>
      </c>
      <c r="B146" s="28" t="s">
        <v>741</v>
      </c>
      <c r="C146" s="28"/>
      <c r="D146" s="28"/>
      <c r="E146" s="28"/>
      <c r="F146" s="11">
        <v>4</v>
      </c>
      <c r="G146" s="11">
        <v>4054471.32</v>
      </c>
    </row>
    <row r="147" spans="1:7" ht="20.100000000000001" customHeight="1">
      <c r="A147" s="9" t="s">
        <v>609</v>
      </c>
      <c r="B147" s="28" t="s">
        <v>737</v>
      </c>
      <c r="C147" s="28"/>
      <c r="D147" s="28"/>
      <c r="E147" s="28"/>
      <c r="F147" s="11">
        <v>8</v>
      </c>
      <c r="G147" s="11">
        <v>666172.22</v>
      </c>
    </row>
    <row r="148" spans="1:7" ht="20.100000000000001" customHeight="1">
      <c r="A148" s="9" t="s">
        <v>611</v>
      </c>
      <c r="B148" s="28" t="s">
        <v>742</v>
      </c>
      <c r="C148" s="28"/>
      <c r="D148" s="28"/>
      <c r="E148" s="28"/>
      <c r="F148" s="11">
        <v>2</v>
      </c>
      <c r="G148" s="11">
        <v>400000</v>
      </c>
    </row>
    <row r="149" spans="1:7" ht="20.100000000000001" customHeight="1">
      <c r="A149" s="9" t="s">
        <v>717</v>
      </c>
      <c r="B149" s="28" t="s">
        <v>743</v>
      </c>
      <c r="C149" s="28"/>
      <c r="D149" s="28"/>
      <c r="E149" s="28"/>
      <c r="F149" s="11">
        <v>1</v>
      </c>
      <c r="G149" s="11">
        <v>80000</v>
      </c>
    </row>
    <row r="150" spans="1:7" ht="20.100000000000001" customHeight="1">
      <c r="A150" s="9" t="s">
        <v>719</v>
      </c>
      <c r="B150" s="28" t="s">
        <v>744</v>
      </c>
      <c r="C150" s="28"/>
      <c r="D150" s="28"/>
      <c r="E150" s="28"/>
      <c r="F150" s="11">
        <v>3</v>
      </c>
      <c r="G150" s="11">
        <v>1200000</v>
      </c>
    </row>
    <row r="151" spans="1:7" ht="20.100000000000001" customHeight="1">
      <c r="A151" s="9" t="s">
        <v>721</v>
      </c>
      <c r="B151" s="28" t="s">
        <v>745</v>
      </c>
      <c r="C151" s="28"/>
      <c r="D151" s="28"/>
      <c r="E151" s="28"/>
      <c r="F151" s="11">
        <v>2</v>
      </c>
      <c r="G151" s="11">
        <v>45000</v>
      </c>
    </row>
    <row r="152" spans="1:7" ht="20.100000000000001" customHeight="1">
      <c r="A152" s="9" t="s">
        <v>723</v>
      </c>
      <c r="B152" s="28" t="s">
        <v>738</v>
      </c>
      <c r="C152" s="28"/>
      <c r="D152" s="28"/>
      <c r="E152" s="28"/>
      <c r="F152" s="11">
        <v>2</v>
      </c>
      <c r="G152" s="11">
        <v>100000</v>
      </c>
    </row>
    <row r="153" spans="1:7" ht="20.100000000000001" customHeight="1">
      <c r="A153" s="9" t="s">
        <v>724</v>
      </c>
      <c r="B153" s="28" t="s">
        <v>739</v>
      </c>
      <c r="C153" s="28"/>
      <c r="D153" s="28"/>
      <c r="E153" s="28"/>
      <c r="F153" s="11">
        <v>4</v>
      </c>
      <c r="G153" s="11">
        <v>100000</v>
      </c>
    </row>
    <row r="154" spans="1:7" ht="20.100000000000001" customHeight="1">
      <c r="A154" s="17" t="s">
        <v>578</v>
      </c>
      <c r="B154" s="38" t="s">
        <v>736</v>
      </c>
      <c r="C154" s="38"/>
      <c r="D154" s="38"/>
      <c r="E154" s="38"/>
      <c r="F154" s="16" t="s">
        <v>122</v>
      </c>
      <c r="G154" s="16">
        <v>1815528.68</v>
      </c>
    </row>
    <row r="155" spans="1:7" ht="20.100000000000001" customHeight="1">
      <c r="A155" s="9" t="s">
        <v>579</v>
      </c>
      <c r="B155" s="28" t="s">
        <v>741</v>
      </c>
      <c r="C155" s="28"/>
      <c r="D155" s="28"/>
      <c r="E155" s="28"/>
      <c r="F155" s="11">
        <v>1</v>
      </c>
      <c r="G155" s="11">
        <v>1815528.68</v>
      </c>
    </row>
    <row r="156" spans="1:7" ht="24.95" customHeight="1">
      <c r="A156" s="37" t="s">
        <v>490</v>
      </c>
      <c r="B156" s="37"/>
      <c r="C156" s="37"/>
      <c r="D156" s="37"/>
      <c r="E156" s="37"/>
      <c r="F156" s="37"/>
      <c r="G156" s="16">
        <v>8461172.2200000007</v>
      </c>
    </row>
    <row r="157" spans="1:7" ht="24.95" customHeight="1"/>
    <row r="158" spans="1:7" ht="20.100000000000001" customHeight="1">
      <c r="A158" s="32" t="s">
        <v>507</v>
      </c>
      <c r="B158" s="32"/>
      <c r="C158" s="36" t="s">
        <v>662</v>
      </c>
      <c r="D158" s="36"/>
      <c r="E158" s="36"/>
      <c r="F158" s="36"/>
      <c r="G158" s="36"/>
    </row>
    <row r="159" spans="1:7" ht="20.100000000000001" customHeight="1">
      <c r="A159" s="32" t="s">
        <v>509</v>
      </c>
      <c r="B159" s="32"/>
      <c r="C159" s="36" t="s">
        <v>653</v>
      </c>
      <c r="D159" s="36"/>
      <c r="E159" s="36"/>
      <c r="F159" s="36"/>
      <c r="G159" s="36"/>
    </row>
    <row r="160" spans="1:7" ht="15" customHeight="1"/>
    <row r="161" spans="1:7" ht="24.95" customHeight="1">
      <c r="A161" s="22" t="s">
        <v>746</v>
      </c>
      <c r="B161" s="22"/>
      <c r="C161" s="22"/>
      <c r="D161" s="22"/>
      <c r="E161" s="22"/>
      <c r="F161" s="22"/>
      <c r="G161" s="22"/>
    </row>
    <row r="162" spans="1:7" ht="15" customHeight="1"/>
    <row r="163" spans="1:7" ht="50.1" customHeight="1">
      <c r="A163" s="9" t="s">
        <v>512</v>
      </c>
      <c r="B163" s="30" t="s">
        <v>569</v>
      </c>
      <c r="C163" s="30"/>
      <c r="D163" s="30"/>
      <c r="E163" s="9" t="s">
        <v>700</v>
      </c>
      <c r="F163" s="9" t="s">
        <v>747</v>
      </c>
      <c r="G163" s="9" t="s">
        <v>748</v>
      </c>
    </row>
    <row r="164" spans="1:7" ht="15" customHeight="1">
      <c r="A164" s="9">
        <v>1</v>
      </c>
      <c r="B164" s="30">
        <v>2</v>
      </c>
      <c r="C164" s="30"/>
      <c r="D164" s="30"/>
      <c r="E164" s="9">
        <v>3</v>
      </c>
      <c r="F164" s="9">
        <v>4</v>
      </c>
      <c r="G164" s="9">
        <v>5</v>
      </c>
    </row>
    <row r="165" spans="1:7" ht="20.100000000000001" customHeight="1">
      <c r="A165" s="17" t="s">
        <v>581</v>
      </c>
      <c r="B165" s="38" t="s">
        <v>749</v>
      </c>
      <c r="C165" s="38"/>
      <c r="D165" s="38"/>
      <c r="E165" s="16" t="s">
        <v>122</v>
      </c>
      <c r="F165" s="16" t="s">
        <v>122</v>
      </c>
      <c r="G165" s="16">
        <v>2140000</v>
      </c>
    </row>
    <row r="166" spans="1:7" ht="20.100000000000001" customHeight="1">
      <c r="A166" s="9" t="s">
        <v>582</v>
      </c>
      <c r="B166" s="28" t="s">
        <v>750</v>
      </c>
      <c r="C166" s="28"/>
      <c r="D166" s="28"/>
      <c r="E166" s="11">
        <v>1270</v>
      </c>
      <c r="F166" s="11">
        <v>633.12184999999999</v>
      </c>
      <c r="G166" s="11">
        <v>804064.75</v>
      </c>
    </row>
    <row r="167" spans="1:7" ht="20.100000000000001" customHeight="1">
      <c r="A167" s="9" t="s">
        <v>609</v>
      </c>
      <c r="B167" s="28" t="s">
        <v>751</v>
      </c>
      <c r="C167" s="28"/>
      <c r="D167" s="28"/>
      <c r="E167" s="11">
        <v>9</v>
      </c>
      <c r="F167" s="11">
        <v>44433.333333000002</v>
      </c>
      <c r="G167" s="11">
        <v>399900</v>
      </c>
    </row>
    <row r="168" spans="1:7" ht="20.100000000000001" customHeight="1">
      <c r="A168" s="9" t="s">
        <v>611</v>
      </c>
      <c r="B168" s="28" t="s">
        <v>752</v>
      </c>
      <c r="C168" s="28"/>
      <c r="D168" s="28"/>
      <c r="E168" s="11">
        <v>20</v>
      </c>
      <c r="F168" s="11">
        <v>19968.468499999999</v>
      </c>
      <c r="G168" s="11">
        <v>399369.37</v>
      </c>
    </row>
    <row r="169" spans="1:7" ht="20.100000000000001" customHeight="1">
      <c r="A169" s="9" t="s">
        <v>717</v>
      </c>
      <c r="B169" s="28" t="s">
        <v>753</v>
      </c>
      <c r="C169" s="28"/>
      <c r="D169" s="28"/>
      <c r="E169" s="11">
        <v>229</v>
      </c>
      <c r="F169" s="11">
        <v>1505.577074</v>
      </c>
      <c r="G169" s="11">
        <v>344777.15</v>
      </c>
    </row>
    <row r="170" spans="1:7" ht="20.100000000000001" customHeight="1">
      <c r="A170" s="9" t="s">
        <v>719</v>
      </c>
      <c r="B170" s="28" t="s">
        <v>754</v>
      </c>
      <c r="C170" s="28"/>
      <c r="D170" s="28"/>
      <c r="E170" s="11">
        <v>10</v>
      </c>
      <c r="F170" s="11">
        <v>4500</v>
      </c>
      <c r="G170" s="11">
        <v>45000</v>
      </c>
    </row>
    <row r="171" spans="1:7" ht="39.950000000000003" customHeight="1">
      <c r="A171" s="9" t="s">
        <v>721</v>
      </c>
      <c r="B171" s="28" t="s">
        <v>755</v>
      </c>
      <c r="C171" s="28"/>
      <c r="D171" s="28"/>
      <c r="E171" s="11">
        <v>15</v>
      </c>
      <c r="F171" s="11">
        <v>9792.5820000000003</v>
      </c>
      <c r="G171" s="11">
        <v>146888.73000000001</v>
      </c>
    </row>
    <row r="172" spans="1:7" ht="24.95" customHeight="1">
      <c r="A172" s="37" t="s">
        <v>490</v>
      </c>
      <c r="B172" s="37"/>
      <c r="C172" s="37"/>
      <c r="D172" s="37"/>
      <c r="E172" s="37"/>
      <c r="F172" s="37"/>
      <c r="G172" s="16">
        <v>2140000</v>
      </c>
    </row>
    <row r="173" spans="1:7" ht="24.95" customHeight="1"/>
    <row r="174" spans="1:7" ht="20.100000000000001" customHeight="1">
      <c r="A174" s="32" t="s">
        <v>507</v>
      </c>
      <c r="B174" s="32"/>
      <c r="C174" s="36" t="s">
        <v>662</v>
      </c>
      <c r="D174" s="36"/>
      <c r="E174" s="36"/>
      <c r="F174" s="36"/>
      <c r="G174" s="36"/>
    </row>
    <row r="175" spans="1:7" ht="20.100000000000001" customHeight="1">
      <c r="A175" s="32" t="s">
        <v>509</v>
      </c>
      <c r="B175" s="32"/>
      <c r="C175" s="36" t="s">
        <v>565</v>
      </c>
      <c r="D175" s="36"/>
      <c r="E175" s="36"/>
      <c r="F175" s="36"/>
      <c r="G175" s="36"/>
    </row>
    <row r="176" spans="1:7" ht="15" customHeight="1"/>
    <row r="177" spans="1:7" ht="24.95" customHeight="1">
      <c r="A177" s="22" t="s">
        <v>746</v>
      </c>
      <c r="B177" s="22"/>
      <c r="C177" s="22"/>
      <c r="D177" s="22"/>
      <c r="E177" s="22"/>
      <c r="F177" s="22"/>
      <c r="G177" s="22"/>
    </row>
    <row r="178" spans="1:7" ht="15" customHeight="1"/>
    <row r="179" spans="1:7" ht="50.1" customHeight="1">
      <c r="A179" s="9" t="s">
        <v>512</v>
      </c>
      <c r="B179" s="30" t="s">
        <v>569</v>
      </c>
      <c r="C179" s="30"/>
      <c r="D179" s="30"/>
      <c r="E179" s="9" t="s">
        <v>700</v>
      </c>
      <c r="F179" s="9" t="s">
        <v>747</v>
      </c>
      <c r="G179" s="9" t="s">
        <v>748</v>
      </c>
    </row>
    <row r="180" spans="1:7" ht="15" customHeight="1">
      <c r="A180" s="9">
        <v>1</v>
      </c>
      <c r="B180" s="30">
        <v>2</v>
      </c>
      <c r="C180" s="30"/>
      <c r="D180" s="30"/>
      <c r="E180" s="9">
        <v>3</v>
      </c>
      <c r="F180" s="9">
        <v>4</v>
      </c>
      <c r="G180" s="9">
        <v>5</v>
      </c>
    </row>
    <row r="181" spans="1:7" ht="20.100000000000001" customHeight="1">
      <c r="A181" s="17" t="s">
        <v>574</v>
      </c>
      <c r="B181" s="38" t="s">
        <v>749</v>
      </c>
      <c r="C181" s="38"/>
      <c r="D181" s="38"/>
      <c r="E181" s="16" t="s">
        <v>122</v>
      </c>
      <c r="F181" s="16" t="s">
        <v>122</v>
      </c>
      <c r="G181" s="16">
        <v>4000000</v>
      </c>
    </row>
    <row r="182" spans="1:7" ht="20.100000000000001" customHeight="1">
      <c r="A182" s="9" t="s">
        <v>576</v>
      </c>
      <c r="B182" s="28" t="s">
        <v>750</v>
      </c>
      <c r="C182" s="28"/>
      <c r="D182" s="28"/>
      <c r="E182" s="11">
        <v>1300</v>
      </c>
      <c r="F182" s="11">
        <v>738.30531499999995</v>
      </c>
      <c r="G182" s="11">
        <v>959796.91</v>
      </c>
    </row>
    <row r="183" spans="1:7" ht="20.100000000000001" customHeight="1">
      <c r="A183" s="9" t="s">
        <v>614</v>
      </c>
      <c r="B183" s="28" t="s">
        <v>751</v>
      </c>
      <c r="C183" s="28"/>
      <c r="D183" s="28"/>
      <c r="E183" s="11">
        <v>39</v>
      </c>
      <c r="F183" s="11">
        <v>34523.39385</v>
      </c>
      <c r="G183" s="11">
        <v>1346412.36</v>
      </c>
    </row>
    <row r="184" spans="1:7" ht="20.100000000000001" customHeight="1">
      <c r="A184" s="9" t="s">
        <v>616</v>
      </c>
      <c r="B184" s="28" t="s">
        <v>756</v>
      </c>
      <c r="C184" s="28"/>
      <c r="D184" s="28"/>
      <c r="E184" s="11">
        <v>150</v>
      </c>
      <c r="F184" s="11">
        <v>2655.3306659999998</v>
      </c>
      <c r="G184" s="11">
        <v>398299.6</v>
      </c>
    </row>
    <row r="185" spans="1:7" ht="20.100000000000001" customHeight="1">
      <c r="A185" s="9" t="s">
        <v>618</v>
      </c>
      <c r="B185" s="28" t="s">
        <v>752</v>
      </c>
      <c r="C185" s="28"/>
      <c r="D185" s="28"/>
      <c r="E185" s="11">
        <v>40</v>
      </c>
      <c r="F185" s="11">
        <v>15000</v>
      </c>
      <c r="G185" s="11">
        <v>600000</v>
      </c>
    </row>
    <row r="186" spans="1:7" ht="20.100000000000001" customHeight="1">
      <c r="A186" s="9" t="s">
        <v>713</v>
      </c>
      <c r="B186" s="28" t="s">
        <v>757</v>
      </c>
      <c r="C186" s="28"/>
      <c r="D186" s="28"/>
      <c r="E186" s="11">
        <v>46</v>
      </c>
      <c r="F186" s="11">
        <v>8562.1304349999991</v>
      </c>
      <c r="G186" s="11">
        <v>393858</v>
      </c>
    </row>
    <row r="187" spans="1:7" ht="39.950000000000003" customHeight="1">
      <c r="A187" s="9" t="s">
        <v>758</v>
      </c>
      <c r="B187" s="28" t="s">
        <v>755</v>
      </c>
      <c r="C187" s="28"/>
      <c r="D187" s="28"/>
      <c r="E187" s="11">
        <v>26</v>
      </c>
      <c r="F187" s="11">
        <v>9732.0434609999993</v>
      </c>
      <c r="G187" s="11">
        <v>253033.13</v>
      </c>
    </row>
    <row r="188" spans="1:7" ht="20.100000000000001" customHeight="1">
      <c r="A188" s="9" t="s">
        <v>759</v>
      </c>
      <c r="B188" s="28" t="s">
        <v>760</v>
      </c>
      <c r="C188" s="28"/>
      <c r="D188" s="28"/>
      <c r="E188" s="11">
        <v>1</v>
      </c>
      <c r="F188" s="11">
        <v>48600</v>
      </c>
      <c r="G188" s="11">
        <v>48600</v>
      </c>
    </row>
    <row r="189" spans="1:7" ht="24.95" customHeight="1">
      <c r="A189" s="37" t="s">
        <v>490</v>
      </c>
      <c r="B189" s="37"/>
      <c r="C189" s="37"/>
      <c r="D189" s="37"/>
      <c r="E189" s="37"/>
      <c r="F189" s="37"/>
      <c r="G189" s="16">
        <v>4000000</v>
      </c>
    </row>
    <row r="190" spans="1:7" ht="24.95" customHeight="1"/>
    <row r="191" spans="1:7" ht="20.100000000000001" customHeight="1">
      <c r="A191" s="32" t="s">
        <v>507</v>
      </c>
      <c r="B191" s="32"/>
      <c r="C191" s="36" t="s">
        <v>662</v>
      </c>
      <c r="D191" s="36"/>
      <c r="E191" s="36"/>
      <c r="F191" s="36"/>
      <c r="G191" s="36"/>
    </row>
    <row r="192" spans="1:7" ht="20.100000000000001" customHeight="1">
      <c r="A192" s="32" t="s">
        <v>509</v>
      </c>
      <c r="B192" s="32"/>
      <c r="C192" s="36" t="s">
        <v>565</v>
      </c>
      <c r="D192" s="36"/>
      <c r="E192" s="36"/>
      <c r="F192" s="36"/>
      <c r="G192" s="36"/>
    </row>
    <row r="193" spans="1:7" ht="15" customHeight="1"/>
    <row r="194" spans="1:7" ht="24.95" customHeight="1">
      <c r="A194" s="22" t="s">
        <v>761</v>
      </c>
      <c r="B194" s="22"/>
      <c r="C194" s="22"/>
      <c r="D194" s="22"/>
      <c r="E194" s="22"/>
      <c r="F194" s="22"/>
      <c r="G194" s="22"/>
    </row>
    <row r="195" spans="1:7" ht="15" customHeight="1"/>
    <row r="196" spans="1:7" ht="50.1" customHeight="1">
      <c r="A196" s="9" t="s">
        <v>512</v>
      </c>
      <c r="B196" s="30" t="s">
        <v>569</v>
      </c>
      <c r="C196" s="30"/>
      <c r="D196" s="9" t="s">
        <v>762</v>
      </c>
      <c r="E196" s="9" t="s">
        <v>700</v>
      </c>
      <c r="F196" s="9" t="s">
        <v>763</v>
      </c>
      <c r="G196" s="9" t="s">
        <v>764</v>
      </c>
    </row>
    <row r="197" spans="1:7" ht="15" customHeight="1">
      <c r="A197" s="9">
        <v>1</v>
      </c>
      <c r="B197" s="30">
        <v>2</v>
      </c>
      <c r="C197" s="30"/>
      <c r="D197" s="9">
        <v>3</v>
      </c>
      <c r="E197" s="9">
        <v>4</v>
      </c>
      <c r="F197" s="9">
        <v>5</v>
      </c>
      <c r="G197" s="9">
        <v>6</v>
      </c>
    </row>
    <row r="198" spans="1:7" ht="20.100000000000001" customHeight="1">
      <c r="A198" s="17" t="s">
        <v>574</v>
      </c>
      <c r="B198" s="38" t="s">
        <v>765</v>
      </c>
      <c r="C198" s="38"/>
      <c r="D198" s="16" t="s">
        <v>122</v>
      </c>
      <c r="E198" s="16" t="s">
        <v>122</v>
      </c>
      <c r="F198" s="16" t="s">
        <v>122</v>
      </c>
      <c r="G198" s="16">
        <v>1700000</v>
      </c>
    </row>
    <row r="199" spans="1:7" ht="20.100000000000001" customHeight="1">
      <c r="A199" s="9" t="s">
        <v>576</v>
      </c>
      <c r="B199" s="28" t="s">
        <v>766</v>
      </c>
      <c r="C199" s="28"/>
      <c r="D199" s="9"/>
      <c r="E199" s="11">
        <v>2500</v>
      </c>
      <c r="F199" s="11">
        <v>150</v>
      </c>
      <c r="G199" s="11">
        <v>375000</v>
      </c>
    </row>
    <row r="200" spans="1:7" ht="20.100000000000001" customHeight="1">
      <c r="A200" s="9" t="s">
        <v>614</v>
      </c>
      <c r="B200" s="28" t="s">
        <v>767</v>
      </c>
      <c r="C200" s="28"/>
      <c r="D200" s="9"/>
      <c r="E200" s="11">
        <v>80</v>
      </c>
      <c r="F200" s="11">
        <v>4062.5</v>
      </c>
      <c r="G200" s="11">
        <v>325000</v>
      </c>
    </row>
    <row r="201" spans="1:7" ht="20.100000000000001" customHeight="1">
      <c r="A201" s="9" t="s">
        <v>616</v>
      </c>
      <c r="B201" s="28" t="s">
        <v>768</v>
      </c>
      <c r="C201" s="28"/>
      <c r="D201" s="9"/>
      <c r="E201" s="11">
        <v>250</v>
      </c>
      <c r="F201" s="11">
        <v>1000</v>
      </c>
      <c r="G201" s="11">
        <v>250000</v>
      </c>
    </row>
    <row r="202" spans="1:7" ht="20.100000000000001" customHeight="1">
      <c r="A202" s="9" t="s">
        <v>618</v>
      </c>
      <c r="B202" s="28" t="s">
        <v>769</v>
      </c>
      <c r="C202" s="28"/>
      <c r="D202" s="9"/>
      <c r="E202" s="11">
        <v>6000</v>
      </c>
      <c r="F202" s="11">
        <v>66.666666000000006</v>
      </c>
      <c r="G202" s="11">
        <v>400000</v>
      </c>
    </row>
    <row r="203" spans="1:7" ht="20.100000000000001" customHeight="1">
      <c r="A203" s="9" t="s">
        <v>713</v>
      </c>
      <c r="B203" s="28" t="s">
        <v>770</v>
      </c>
      <c r="C203" s="28"/>
      <c r="D203" s="9"/>
      <c r="E203" s="11">
        <v>1750</v>
      </c>
      <c r="F203" s="11">
        <v>200</v>
      </c>
      <c r="G203" s="11">
        <v>350000</v>
      </c>
    </row>
    <row r="204" spans="1:7" ht="24.95" customHeight="1">
      <c r="A204" s="37" t="s">
        <v>490</v>
      </c>
      <c r="B204" s="37"/>
      <c r="C204" s="37"/>
      <c r="D204" s="37"/>
      <c r="E204" s="37"/>
      <c r="F204" s="37"/>
      <c r="G204" s="16">
        <v>1700000</v>
      </c>
    </row>
    <row r="205" spans="1:7" ht="24.95" customHeight="1"/>
    <row r="206" spans="1:7" ht="20.100000000000001" customHeight="1">
      <c r="A206" s="32" t="s">
        <v>507</v>
      </c>
      <c r="B206" s="32"/>
      <c r="C206" s="36" t="s">
        <v>662</v>
      </c>
      <c r="D206" s="36"/>
      <c r="E206" s="36"/>
      <c r="F206" s="36"/>
      <c r="G206" s="36"/>
    </row>
    <row r="207" spans="1:7" ht="20.100000000000001" customHeight="1">
      <c r="A207" s="32" t="s">
        <v>509</v>
      </c>
      <c r="B207" s="32"/>
      <c r="C207" s="36" t="s">
        <v>510</v>
      </c>
      <c r="D207" s="36"/>
      <c r="E207" s="36"/>
      <c r="F207" s="36"/>
      <c r="G207" s="36"/>
    </row>
    <row r="208" spans="1:7" ht="15" customHeight="1"/>
    <row r="209" spans="1:7" ht="24.95" customHeight="1">
      <c r="A209" s="22" t="s">
        <v>761</v>
      </c>
      <c r="B209" s="22"/>
      <c r="C209" s="22"/>
      <c r="D209" s="22"/>
      <c r="E209" s="22"/>
      <c r="F209" s="22"/>
      <c r="G209" s="22"/>
    </row>
    <row r="210" spans="1:7" ht="15" customHeight="1"/>
    <row r="211" spans="1:7" ht="50.1" customHeight="1">
      <c r="A211" s="9" t="s">
        <v>512</v>
      </c>
      <c r="B211" s="30" t="s">
        <v>569</v>
      </c>
      <c r="C211" s="30"/>
      <c r="D211" s="9" t="s">
        <v>762</v>
      </c>
      <c r="E211" s="9" t="s">
        <v>700</v>
      </c>
      <c r="F211" s="9" t="s">
        <v>763</v>
      </c>
      <c r="G211" s="9" t="s">
        <v>764</v>
      </c>
    </row>
    <row r="212" spans="1:7" ht="15" customHeight="1">
      <c r="A212" s="9">
        <v>1</v>
      </c>
      <c r="B212" s="30">
        <v>2</v>
      </c>
      <c r="C212" s="30"/>
      <c r="D212" s="9">
        <v>3</v>
      </c>
      <c r="E212" s="9">
        <v>4</v>
      </c>
      <c r="F212" s="9">
        <v>5</v>
      </c>
      <c r="G212" s="9">
        <v>6</v>
      </c>
    </row>
    <row r="213" spans="1:7" ht="20.100000000000001" customHeight="1">
      <c r="A213" s="17" t="s">
        <v>581</v>
      </c>
      <c r="B213" s="38" t="s">
        <v>765</v>
      </c>
      <c r="C213" s="38"/>
      <c r="D213" s="16" t="s">
        <v>122</v>
      </c>
      <c r="E213" s="16" t="s">
        <v>122</v>
      </c>
      <c r="F213" s="16" t="s">
        <v>122</v>
      </c>
      <c r="G213" s="16">
        <v>5894963.5099999998</v>
      </c>
    </row>
    <row r="214" spans="1:7" ht="20.100000000000001" customHeight="1">
      <c r="A214" s="9" t="s">
        <v>582</v>
      </c>
      <c r="B214" s="28" t="s">
        <v>771</v>
      </c>
      <c r="C214" s="28"/>
      <c r="D214" s="9"/>
      <c r="E214" s="11">
        <v>700</v>
      </c>
      <c r="F214" s="11">
        <v>1000</v>
      </c>
      <c r="G214" s="11">
        <v>700000</v>
      </c>
    </row>
    <row r="215" spans="1:7" ht="20.100000000000001" customHeight="1">
      <c r="A215" s="9" t="s">
        <v>609</v>
      </c>
      <c r="B215" s="28" t="s">
        <v>772</v>
      </c>
      <c r="C215" s="28"/>
      <c r="D215" s="9"/>
      <c r="E215" s="11">
        <v>7000</v>
      </c>
      <c r="F215" s="11">
        <v>50</v>
      </c>
      <c r="G215" s="11">
        <v>350000</v>
      </c>
    </row>
    <row r="216" spans="1:7" ht="20.100000000000001" customHeight="1">
      <c r="A216" s="9" t="s">
        <v>611</v>
      </c>
      <c r="B216" s="28" t="s">
        <v>773</v>
      </c>
      <c r="C216" s="28"/>
      <c r="D216" s="9"/>
      <c r="E216" s="11">
        <v>425</v>
      </c>
      <c r="F216" s="11">
        <v>800</v>
      </c>
      <c r="G216" s="11">
        <v>340000</v>
      </c>
    </row>
    <row r="217" spans="1:7" ht="20.100000000000001" customHeight="1">
      <c r="A217" s="9" t="s">
        <v>717</v>
      </c>
      <c r="B217" s="28" t="s">
        <v>766</v>
      </c>
      <c r="C217" s="28"/>
      <c r="D217" s="9"/>
      <c r="E217" s="11">
        <v>3800</v>
      </c>
      <c r="F217" s="11">
        <v>250</v>
      </c>
      <c r="G217" s="11">
        <v>950000</v>
      </c>
    </row>
    <row r="218" spans="1:7" ht="20.100000000000001" customHeight="1">
      <c r="A218" s="9" t="s">
        <v>719</v>
      </c>
      <c r="B218" s="28" t="s">
        <v>770</v>
      </c>
      <c r="C218" s="28"/>
      <c r="D218" s="9"/>
      <c r="E218" s="11">
        <v>5200</v>
      </c>
      <c r="F218" s="11">
        <v>195.27781300000001</v>
      </c>
      <c r="G218" s="11">
        <v>1015444.63</v>
      </c>
    </row>
    <row r="219" spans="1:7" ht="20.100000000000001" customHeight="1">
      <c r="A219" s="9" t="s">
        <v>721</v>
      </c>
      <c r="B219" s="28" t="s">
        <v>774</v>
      </c>
      <c r="C219" s="28"/>
      <c r="D219" s="9"/>
      <c r="E219" s="11">
        <v>150</v>
      </c>
      <c r="F219" s="11">
        <v>6466.6666660000001</v>
      </c>
      <c r="G219" s="11">
        <v>970000</v>
      </c>
    </row>
    <row r="220" spans="1:7" ht="20.100000000000001" customHeight="1">
      <c r="A220" s="9" t="s">
        <v>723</v>
      </c>
      <c r="B220" s="28" t="s">
        <v>769</v>
      </c>
      <c r="C220" s="28"/>
      <c r="D220" s="9"/>
      <c r="E220" s="11">
        <v>6000</v>
      </c>
      <c r="F220" s="11">
        <v>147.47847999999999</v>
      </c>
      <c r="G220" s="11">
        <v>884870.88</v>
      </c>
    </row>
    <row r="221" spans="1:7" ht="20.100000000000001" customHeight="1">
      <c r="A221" s="9" t="s">
        <v>724</v>
      </c>
      <c r="B221" s="28" t="s">
        <v>775</v>
      </c>
      <c r="C221" s="28"/>
      <c r="D221" s="9"/>
      <c r="E221" s="11">
        <v>135</v>
      </c>
      <c r="F221" s="11">
        <v>4000</v>
      </c>
      <c r="G221" s="11">
        <v>540000</v>
      </c>
    </row>
    <row r="222" spans="1:7" ht="20.100000000000001" customHeight="1">
      <c r="A222" s="9" t="s">
        <v>726</v>
      </c>
      <c r="B222" s="28" t="s">
        <v>776</v>
      </c>
      <c r="C222" s="28"/>
      <c r="D222" s="9"/>
      <c r="E222" s="11">
        <v>1000</v>
      </c>
      <c r="F222" s="11">
        <v>100</v>
      </c>
      <c r="G222" s="11">
        <v>100000</v>
      </c>
    </row>
    <row r="223" spans="1:7" ht="20.100000000000001" customHeight="1">
      <c r="A223" s="9" t="s">
        <v>728</v>
      </c>
      <c r="B223" s="28" t="s">
        <v>777</v>
      </c>
      <c r="C223" s="28"/>
      <c r="D223" s="9"/>
      <c r="E223" s="11">
        <v>20</v>
      </c>
      <c r="F223" s="11">
        <v>2232.4</v>
      </c>
      <c r="G223" s="11">
        <v>44648</v>
      </c>
    </row>
    <row r="224" spans="1:7" ht="24.95" customHeight="1">
      <c r="A224" s="37" t="s">
        <v>490</v>
      </c>
      <c r="B224" s="37"/>
      <c r="C224" s="37"/>
      <c r="D224" s="37"/>
      <c r="E224" s="37"/>
      <c r="F224" s="37"/>
      <c r="G224" s="16">
        <v>5894963.5099999998</v>
      </c>
    </row>
  </sheetData>
  <sheetProtection password="9F95" sheet="1" objects="1" scenarios="1"/>
  <mergeCells count="208">
    <mergeCell ref="B220:C220"/>
    <mergeCell ref="B221:C221"/>
    <mergeCell ref="B222:C222"/>
    <mergeCell ref="B223:C223"/>
    <mergeCell ref="A224:F224"/>
    <mergeCell ref="B215:C215"/>
    <mergeCell ref="B216:C216"/>
    <mergeCell ref="B217:C217"/>
    <mergeCell ref="B218:C218"/>
    <mergeCell ref="B219:C219"/>
    <mergeCell ref="A209:G209"/>
    <mergeCell ref="B211:C211"/>
    <mergeCell ref="B212:C212"/>
    <mergeCell ref="B213:C213"/>
    <mergeCell ref="B214:C214"/>
    <mergeCell ref="B203:C203"/>
    <mergeCell ref="A204:F204"/>
    <mergeCell ref="A206:B206"/>
    <mergeCell ref="C206:G206"/>
    <mergeCell ref="A207:B207"/>
    <mergeCell ref="C207:G207"/>
    <mergeCell ref="B198:C198"/>
    <mergeCell ref="B199:C199"/>
    <mergeCell ref="B200:C200"/>
    <mergeCell ref="B201:C201"/>
    <mergeCell ref="B202:C202"/>
    <mergeCell ref="A192:B192"/>
    <mergeCell ref="C192:G192"/>
    <mergeCell ref="A194:G194"/>
    <mergeCell ref="B196:C196"/>
    <mergeCell ref="B197:C197"/>
    <mergeCell ref="B186:D186"/>
    <mergeCell ref="B187:D187"/>
    <mergeCell ref="B188:D188"/>
    <mergeCell ref="A189:F189"/>
    <mergeCell ref="A191:B191"/>
    <mergeCell ref="C191:G191"/>
    <mergeCell ref="B181:D181"/>
    <mergeCell ref="B182:D182"/>
    <mergeCell ref="B183:D183"/>
    <mergeCell ref="B184:D184"/>
    <mergeCell ref="B185:D185"/>
    <mergeCell ref="A175:B175"/>
    <mergeCell ref="C175:G175"/>
    <mergeCell ref="A177:G177"/>
    <mergeCell ref="B179:D179"/>
    <mergeCell ref="B180:D180"/>
    <mergeCell ref="B170:D170"/>
    <mergeCell ref="B171:D171"/>
    <mergeCell ref="A172:F172"/>
    <mergeCell ref="A174:B174"/>
    <mergeCell ref="C174:G174"/>
    <mergeCell ref="B165:D165"/>
    <mergeCell ref="B166:D166"/>
    <mergeCell ref="B167:D167"/>
    <mergeCell ref="B168:D168"/>
    <mergeCell ref="B169:D169"/>
    <mergeCell ref="A159:B159"/>
    <mergeCell ref="C159:G159"/>
    <mergeCell ref="A161:G161"/>
    <mergeCell ref="B163:D163"/>
    <mergeCell ref="B164:D164"/>
    <mergeCell ref="B153:E153"/>
    <mergeCell ref="B154:E154"/>
    <mergeCell ref="B155:E155"/>
    <mergeCell ref="A156:F156"/>
    <mergeCell ref="A158:B158"/>
    <mergeCell ref="C158:G158"/>
    <mergeCell ref="B148:E148"/>
    <mergeCell ref="B149:E149"/>
    <mergeCell ref="B150:E150"/>
    <mergeCell ref="B151:E151"/>
    <mergeCell ref="B152:E152"/>
    <mergeCell ref="B143:E143"/>
    <mergeCell ref="B144:E144"/>
    <mergeCell ref="B145:E145"/>
    <mergeCell ref="B146:E146"/>
    <mergeCell ref="B147:E147"/>
    <mergeCell ref="A138:B138"/>
    <mergeCell ref="C138:G138"/>
    <mergeCell ref="A139:B139"/>
    <mergeCell ref="C139:G139"/>
    <mergeCell ref="A141:G141"/>
    <mergeCell ref="B132:E132"/>
    <mergeCell ref="B133:E133"/>
    <mergeCell ref="B134:E134"/>
    <mergeCell ref="B135:E135"/>
    <mergeCell ref="A136:F136"/>
    <mergeCell ref="A126:B126"/>
    <mergeCell ref="C126:G126"/>
    <mergeCell ref="A128:G128"/>
    <mergeCell ref="B130:E130"/>
    <mergeCell ref="B131:E131"/>
    <mergeCell ref="B120:C120"/>
    <mergeCell ref="B121:C121"/>
    <mergeCell ref="B122:C122"/>
    <mergeCell ref="A123:F123"/>
    <mergeCell ref="A125:B125"/>
    <mergeCell ref="C125:G125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A104:B104"/>
    <mergeCell ref="C104:G104"/>
    <mergeCell ref="A106:G106"/>
    <mergeCell ref="B108:C108"/>
    <mergeCell ref="B109:C109"/>
    <mergeCell ref="B98:C98"/>
    <mergeCell ref="B99:C99"/>
    <mergeCell ref="B100:C100"/>
    <mergeCell ref="A101:F101"/>
    <mergeCell ref="A103:B103"/>
    <mergeCell ref="C103:G103"/>
    <mergeCell ref="B93:C93"/>
    <mergeCell ref="B94:C94"/>
    <mergeCell ref="B95:C95"/>
    <mergeCell ref="B96:C96"/>
    <mergeCell ref="B97:C97"/>
    <mergeCell ref="A88:B88"/>
    <mergeCell ref="C88:G88"/>
    <mergeCell ref="A89:B89"/>
    <mergeCell ref="C89:G89"/>
    <mergeCell ref="A91:G91"/>
    <mergeCell ref="A81:B81"/>
    <mergeCell ref="C81:G81"/>
    <mergeCell ref="A83:G83"/>
    <mergeCell ref="B85:D85"/>
    <mergeCell ref="B86:D86"/>
    <mergeCell ref="B75:C75"/>
    <mergeCell ref="B76:C76"/>
    <mergeCell ref="B77:C77"/>
    <mergeCell ref="A78:F78"/>
    <mergeCell ref="A80:B80"/>
    <mergeCell ref="C80:G80"/>
    <mergeCell ref="B70:C70"/>
    <mergeCell ref="B71:C71"/>
    <mergeCell ref="B72:C72"/>
    <mergeCell ref="B73:C73"/>
    <mergeCell ref="B74:C74"/>
    <mergeCell ref="A65:B65"/>
    <mergeCell ref="C65:G65"/>
    <mergeCell ref="A66:B66"/>
    <mergeCell ref="C66:G66"/>
    <mergeCell ref="A68:G68"/>
    <mergeCell ref="B59:C59"/>
    <mergeCell ref="B60:C60"/>
    <mergeCell ref="B61:C61"/>
    <mergeCell ref="B62:C62"/>
    <mergeCell ref="A63:F63"/>
    <mergeCell ref="A53:G53"/>
    <mergeCell ref="B55:C55"/>
    <mergeCell ref="B56:C56"/>
    <mergeCell ref="B57:C57"/>
    <mergeCell ref="B58:C58"/>
    <mergeCell ref="B47:D47"/>
    <mergeCell ref="B48:D48"/>
    <mergeCell ref="A50:B50"/>
    <mergeCell ref="C50:G50"/>
    <mergeCell ref="A51:B51"/>
    <mergeCell ref="C51:G51"/>
    <mergeCell ref="A42:B42"/>
    <mergeCell ref="C42:G42"/>
    <mergeCell ref="A43:B43"/>
    <mergeCell ref="C43:G43"/>
    <mergeCell ref="A45:G45"/>
    <mergeCell ref="A35:B35"/>
    <mergeCell ref="C35:G35"/>
    <mergeCell ref="A37:G37"/>
    <mergeCell ref="B39:D39"/>
    <mergeCell ref="B40:D40"/>
    <mergeCell ref="A28:G28"/>
    <mergeCell ref="B30:D30"/>
    <mergeCell ref="B31:D31"/>
    <mergeCell ref="A32:F32"/>
    <mergeCell ref="A34:B34"/>
    <mergeCell ref="C34:G34"/>
    <mergeCell ref="A23:F23"/>
    <mergeCell ref="A25:B25"/>
    <mergeCell ref="C25:G25"/>
    <mergeCell ref="A26:B26"/>
    <mergeCell ref="C26:G26"/>
    <mergeCell ref="B18:C18"/>
    <mergeCell ref="B19:C19"/>
    <mergeCell ref="B20:C20"/>
    <mergeCell ref="B21:C21"/>
    <mergeCell ref="B22:C22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&amp;K00-00918704.TVA.12349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ПФХД</vt:lpstr>
      <vt:lpstr>Показатели</vt:lpstr>
      <vt:lpstr>Расходы</vt:lpstr>
      <vt:lpstr>Закупки</vt:lpstr>
      <vt:lpstr>Справочно</vt:lpstr>
      <vt:lpstr>Протокол изменений</vt:lpstr>
      <vt:lpstr>Обоснования - 1.1</vt:lpstr>
      <vt:lpstr>Обоснования - 1.2-5</vt:lpstr>
      <vt:lpstr>Обоснования - 6.1-6.8</vt:lpstr>
      <vt:lpstr>Лист согласования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Marvaso</cp:lastModifiedBy>
  <dcterms:modified xsi:type="dcterms:W3CDTF">2018-12-26T07:36:45Z</dcterms:modified>
</cp:coreProperties>
</file>